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90" windowWidth="22935" windowHeight="9480"/>
  </bookViews>
  <sheets>
    <sheet name="GRUPO 1" sheetId="1" r:id="rId1"/>
    <sheet name="GRUPO 2" sheetId="2" r:id="rId2"/>
    <sheet name="GRUPO 3" sheetId="3" r:id="rId3"/>
    <sheet name="GRUPO 4" sheetId="4" r:id="rId4"/>
    <sheet name="GRUPO 5" sheetId="5" r:id="rId5"/>
  </sheets>
  <calcPr calcId="114210"/>
</workbook>
</file>

<file path=xl/calcChain.xml><?xml version="1.0" encoding="utf-8"?>
<calcChain xmlns="http://schemas.openxmlformats.org/spreadsheetml/2006/main">
  <c r="C26" i="5"/>
  <c r="C16"/>
  <c r="E16"/>
  <c r="C20" i="4"/>
  <c r="C15" i="3"/>
  <c r="C23" i="2"/>
  <c r="C13" i="1"/>
  <c r="E56" i="5"/>
  <c r="E48"/>
  <c r="E49"/>
  <c r="E20" i="4"/>
  <c r="E37" i="3"/>
  <c r="E15"/>
  <c r="E23" i="2"/>
  <c r="E53"/>
  <c r="E40" i="1"/>
  <c r="E13"/>
  <c r="E36" i="4"/>
  <c r="E30"/>
  <c r="E53"/>
  <c r="E45" i="3"/>
  <c r="E39" i="5"/>
  <c r="E34" i="4"/>
  <c r="E27"/>
  <c r="E29" i="1"/>
  <c r="E32"/>
  <c r="E27"/>
  <c r="E22"/>
  <c r="E18"/>
  <c r="E23"/>
  <c r="E28"/>
  <c r="E24"/>
  <c r="E19"/>
  <c r="E15"/>
  <c r="E25"/>
  <c r="E20"/>
  <c r="E16"/>
  <c r="E30"/>
  <c r="E26"/>
  <c r="E21"/>
  <c r="E17"/>
  <c r="E43" i="5"/>
  <c r="E36"/>
  <c r="E32"/>
  <c r="E47"/>
  <c r="E44"/>
  <c r="E40"/>
  <c r="E37"/>
  <c r="E33"/>
  <c r="E45"/>
  <c r="E41"/>
  <c r="E38"/>
  <c r="E34"/>
  <c r="E50"/>
  <c r="E57"/>
  <c r="E46"/>
  <c r="E42"/>
  <c r="E35"/>
  <c r="E31"/>
  <c r="E33" i="4"/>
  <c r="E40"/>
  <c r="E39"/>
  <c r="E42"/>
  <c r="E41"/>
  <c r="E29"/>
  <c r="E32"/>
  <c r="E38"/>
  <c r="E37"/>
  <c r="E44"/>
  <c r="E45"/>
  <c r="E46"/>
  <c r="E54"/>
  <c r="E28"/>
  <c r="E31"/>
  <c r="E35" i="3"/>
  <c r="E31"/>
  <c r="E26"/>
  <c r="E22"/>
  <c r="E32"/>
  <c r="E27"/>
  <c r="E23"/>
  <c r="E33"/>
  <c r="E29"/>
  <c r="E24"/>
  <c r="E20"/>
  <c r="E34"/>
  <c r="E30"/>
  <c r="E25"/>
  <c r="E21"/>
  <c r="E38"/>
  <c r="E39"/>
  <c r="E40" i="2"/>
  <c r="E32"/>
  <c r="E28"/>
  <c r="E41"/>
  <c r="E37"/>
  <c r="E33"/>
  <c r="E29"/>
  <c r="E42"/>
  <c r="E38"/>
  <c r="E34"/>
  <c r="E30"/>
  <c r="E43"/>
  <c r="E39"/>
  <c r="E35"/>
  <c r="E31"/>
  <c r="E45"/>
  <c r="E46"/>
  <c r="E36"/>
  <c r="E44"/>
  <c r="E33" i="1"/>
  <c r="E59" i="5"/>
  <c r="E60"/>
  <c r="E69"/>
  <c r="E35" i="4"/>
  <c r="E43"/>
  <c r="E46" i="3"/>
  <c r="E48"/>
  <c r="E49"/>
  <c r="E58"/>
  <c r="E28"/>
  <c r="E36"/>
  <c r="E47" i="2"/>
  <c r="E54"/>
  <c r="E56"/>
  <c r="E57"/>
  <c r="E65"/>
  <c r="E31" i="1"/>
  <c r="E56" i="4"/>
  <c r="E57"/>
  <c r="E65"/>
  <c r="E63"/>
  <c r="E61"/>
  <c r="E62"/>
  <c r="E53" i="3"/>
  <c r="E54"/>
  <c r="E55"/>
  <c r="E34" i="1"/>
  <c r="E41"/>
  <c r="E43"/>
  <c r="E44"/>
  <c r="E53"/>
  <c r="E62" i="5"/>
  <c r="E64"/>
  <c r="E65"/>
  <c r="E70"/>
  <c r="E66"/>
  <c r="E61" i="2"/>
  <c r="E62"/>
  <c r="E63"/>
  <c r="E64"/>
  <c r="E59" i="4"/>
  <c r="E66"/>
  <c r="E59" i="3"/>
  <c r="E51"/>
  <c r="E59" i="2"/>
  <c r="E66"/>
  <c r="E67" i="5"/>
  <c r="E64" i="4"/>
  <c r="E56" i="3"/>
  <c r="E54" i="1"/>
  <c r="E49"/>
  <c r="E50"/>
  <c r="E48"/>
  <c r="E46"/>
  <c r="E51"/>
</calcChain>
</file>

<file path=xl/sharedStrings.xml><?xml version="1.0" encoding="utf-8"?>
<sst xmlns="http://schemas.openxmlformats.org/spreadsheetml/2006/main" count="337" uniqueCount="112">
  <si>
    <t>DISCRIMINAÇÃO</t>
  </si>
  <si>
    <t>QUANT.</t>
  </si>
  <si>
    <t>SALÁRIO</t>
  </si>
  <si>
    <t>MENSAL</t>
  </si>
  <si>
    <t>MÃO DE OBRA DIRETA</t>
  </si>
  <si>
    <t>RECEPCIONISTAS</t>
  </si>
  <si>
    <t>COPEIRA</t>
  </si>
  <si>
    <t>AUXILIAR DE SERVIÇOS GERAIS - ASG</t>
  </si>
  <si>
    <t>ASCENSORISTA</t>
  </si>
  <si>
    <t>AUXILIAR DE JARDINAGEM</t>
  </si>
  <si>
    <t>COZINHEIRO</t>
  </si>
  <si>
    <t>JARDINEIRO</t>
  </si>
  <si>
    <t>AUXILIAR DE COZINHA</t>
  </si>
  <si>
    <t>PORTEIRO</t>
  </si>
  <si>
    <t>TÉCNICO AMBIENTAL</t>
  </si>
  <si>
    <t>MARINHEIRO DE CONVES</t>
  </si>
  <si>
    <t>OPERADOR DE MICROTRATOR</t>
  </si>
  <si>
    <t>MECÂNICO</t>
  </si>
  <si>
    <t>ENCARREGADO DE TURMA</t>
  </si>
  <si>
    <t>Total Salário</t>
  </si>
  <si>
    <t xml:space="preserve">GRATIFICAÇÃO DE FUNÇÃO - ENCARREGADO - CONVENÇÃO COLETIVA </t>
  </si>
  <si>
    <t>TOTAL DE SALÁRIO E ENCARGOS ADICIONAIS</t>
  </si>
  <si>
    <t xml:space="preserve">                                      ENCARGOS SOCIAIS SOBRE SALÁRIO</t>
  </si>
  <si>
    <t>GRUPO A</t>
  </si>
  <si>
    <t>1.  INSS</t>
  </si>
  <si>
    <t>2.  SESI/SESC</t>
  </si>
  <si>
    <t>3.  SENAI /SENAC</t>
  </si>
  <si>
    <t>4.  INCRA</t>
  </si>
  <si>
    <r>
      <t xml:space="preserve">S.  </t>
    </r>
    <r>
      <rPr>
        <sz val="8"/>
        <rFont val="Arial"/>
        <family val="2"/>
      </rPr>
      <t>Salário Educação</t>
    </r>
  </si>
  <si>
    <t>6.  FGTS</t>
  </si>
  <si>
    <t>7.  Seguro Acidente do Trabalho-SAT/INSS</t>
  </si>
  <si>
    <t>8.  SEBRAE</t>
  </si>
  <si>
    <t>Soma do Grupo  A</t>
  </si>
  <si>
    <t>GRUPO B</t>
  </si>
  <si>
    <t>9.  Férias inden. + 1/3</t>
  </si>
  <si>
    <t>10.  Auxílio Doença</t>
  </si>
  <si>
    <t>11.  Licença Maternidade/Paternidade/Adoção</t>
  </si>
  <si>
    <t>12.  Faltas Legais</t>
  </si>
  <si>
    <t>13.  Acidente do Trabalho</t>
  </si>
  <si>
    <t>14. Aviso prévio (INCLUSIVE INDENIZAÇÕES)</t>
  </si>
  <si>
    <t>15.  Décimo-terceiro salário</t>
  </si>
  <si>
    <t>Soma do Grupo B</t>
  </si>
  <si>
    <t xml:space="preserve">             Total Encargos Sociais (Grupo A + Grupo B )</t>
  </si>
  <si>
    <t>Incidência dos Encargos do "Grupo A" sobre os do "Grupo B"</t>
  </si>
  <si>
    <t xml:space="preserve"> Total Salários + Encargos Sociais</t>
  </si>
  <si>
    <t>OUTROS CUSTOS DIRETOS</t>
  </si>
  <si>
    <r>
      <t>01 - Uniforme (com distribuição de 4(quatro) uniformes ao ano)</t>
    </r>
    <r>
      <rPr>
        <b/>
        <sz val="8"/>
        <rFont val="Arial"/>
        <family val="2"/>
      </rPr>
      <t xml:space="preserve"> convenção </t>
    </r>
  </si>
  <si>
    <r>
      <t xml:space="preserve">02 - Vale alimentação (com deconto de 10%) </t>
    </r>
    <r>
      <rPr>
        <b/>
        <sz val="8"/>
        <rFont val="Arial"/>
        <family val="2"/>
      </rPr>
      <t>convenção coletiva*</t>
    </r>
  </si>
  <si>
    <r>
      <t>03 - Vale alimentação-</t>
    </r>
    <r>
      <rPr>
        <b/>
        <sz val="8"/>
        <rFont val="Arial"/>
        <family val="2"/>
      </rPr>
      <t>convenção coletiva - marinheiro de convés</t>
    </r>
    <r>
      <rPr>
        <sz val="8"/>
        <rFont val="Arial"/>
        <family val="2"/>
      </rPr>
      <t xml:space="preserve"> </t>
    </r>
  </si>
  <si>
    <r>
      <t xml:space="preserve">04 - Vale transporte (com desconto de 6% sobre piso) </t>
    </r>
    <r>
      <rPr>
        <b/>
        <sz val="8"/>
        <rFont val="Arial"/>
        <family val="2"/>
      </rPr>
      <t>CONVENÇÃO</t>
    </r>
  </si>
  <si>
    <r>
      <t xml:space="preserve">05 - Benefício Social Familiar </t>
    </r>
    <r>
      <rPr>
        <b/>
        <sz val="8"/>
        <rFont val="Arial"/>
        <family val="2"/>
      </rPr>
      <t>CONVENÇÃO</t>
    </r>
  </si>
  <si>
    <t xml:space="preserve">                                     Soma dos Outros Custos diretos</t>
  </si>
  <si>
    <t>Total  Salarios + Encargos Sociais + Outros Custos Diretos</t>
  </si>
  <si>
    <t>DEMONSTRAÇÃO DOS CUSTOS ADM. E OPERAC. / LUCRO / TRIBUTOS</t>
  </si>
  <si>
    <t>TOTAL SALARIOS, ENCARGOS, OUTROS CUSTOS E DESPESAS ADM.</t>
  </si>
  <si>
    <t>LUCRO</t>
  </si>
  <si>
    <t>2.Lucro (  IN 002/2008 )</t>
  </si>
  <si>
    <t>TRIBUTAÇÃO POR FATURAMENTO (ALIQUOTAS SOBRE NOTAS FISCAIS)</t>
  </si>
  <si>
    <t>1. COFINS</t>
  </si>
  <si>
    <t>2. PIS/PASEP</t>
  </si>
  <si>
    <t>3. ISS</t>
  </si>
  <si>
    <t>TOTAL DOS TRIBUTOS POR FATURAMENTO</t>
  </si>
  <si>
    <t>RESUMO</t>
  </si>
  <si>
    <t>VALOR TOTAL DOS SERVIÇOS</t>
  </si>
  <si>
    <t>Valor por homem</t>
  </si>
  <si>
    <t>APOIO OPERACIONAL-INFRAESTRUTURA - GRUPO I</t>
  </si>
  <si>
    <t xml:space="preserve">    PLANILHA DE FORMAÇÃO DE PREÇOS-MENSAL</t>
  </si>
  <si>
    <r>
      <t xml:space="preserve">S.  </t>
    </r>
    <r>
      <rPr>
        <b/>
        <sz val="9"/>
        <rFont val="Arial"/>
        <family val="2"/>
      </rPr>
      <t>Salário Educação</t>
    </r>
  </si>
  <si>
    <t xml:space="preserve">01 - Uniforme (com distribuição de 4(quatro) uniformes ao ano) convenção </t>
  </si>
  <si>
    <t>02 - Vale alimentação (com deconto de 10%) convenção coletiva*</t>
  </si>
  <si>
    <t xml:space="preserve">                   APOIO OPERACIONAL-INFRAESTRUTURA -  DOS CAMPI DA UERJ-GRUPO II</t>
  </si>
  <si>
    <t xml:space="preserve">                                                                       PLANILHA DE FORMAÇÃO DE PREÇOS-MENSAL</t>
  </si>
  <si>
    <t xml:space="preserve">               ADM.CENTRAL, PHLC, IESP e CASA DE LEITURA</t>
  </si>
  <si>
    <t>Incidência dos Encargos do "Grupo A" s/ os do "Grupo B"</t>
  </si>
  <si>
    <t>03 - Vale transporte (com desconto de 6% sobre piso) CONVENÇÃO</t>
  </si>
  <si>
    <t>04 - Benefício Social Familiar CONVENÇÃO</t>
  </si>
  <si>
    <t xml:space="preserve">                   APOIO OPERACIONAL-INFRAESTRUTURA -  GRUPO III</t>
  </si>
  <si>
    <t xml:space="preserve">                                                                         PLANILHA DE FORMAÇÃO DE PREÇOS-MENSAL</t>
  </si>
  <si>
    <t xml:space="preserve">                   FEBF/CAXIAS e FFP/S.GONÇALO</t>
  </si>
  <si>
    <t xml:space="preserve">                 APOIO OPERACIONAL-INFRAESTRUTURA-GRUPO IV</t>
  </si>
  <si>
    <t xml:space="preserve">                                                                        PLANILHA DE FORMAÇÃO DE PREÇOS-MENSAL</t>
  </si>
  <si>
    <t xml:space="preserve">                  FAT, CEADS, IPRJ,ECOMIG,DAU(PETROPOLIS) e TURISMO</t>
  </si>
  <si>
    <t xml:space="preserve">  PLANILHA DE FORMAÇÃO DE PREÇOS-MENSAL</t>
  </si>
  <si>
    <t>OPERADOR DE COPIADORA</t>
  </si>
  <si>
    <t>AUXILIAR DE ALMOXARIFE</t>
  </si>
  <si>
    <t>ENCAMINHADOR</t>
  </si>
  <si>
    <t>TOTAL DE ENCARDOS ADICIONAIS</t>
  </si>
  <si>
    <t xml:space="preserve">      APOIO OPERACIONAL-INFRAESTRUTURA - GRUPO V </t>
  </si>
  <si>
    <t>POLICLÍNICA PIQUET CARNEIRO</t>
  </si>
  <si>
    <t xml:space="preserve">ENCARGOS ADICIONAIS S/SALÁRIOS-20%-INSALUBRIDADE </t>
  </si>
  <si>
    <r>
      <t xml:space="preserve">S.  </t>
    </r>
    <r>
      <rPr>
        <sz val="7"/>
        <rFont val="Arial"/>
        <family val="2"/>
      </rPr>
      <t>Salário Educação</t>
    </r>
  </si>
  <si>
    <r>
      <t>01 - Uniforme (com distribuição de 4(quatro) uniformes ao ano)</t>
    </r>
    <r>
      <rPr>
        <b/>
        <sz val="7"/>
        <rFont val="Arial"/>
        <family val="2"/>
      </rPr>
      <t xml:space="preserve"> convenção </t>
    </r>
  </si>
  <si>
    <r>
      <t xml:space="preserve">02 - Vale alimentação (com deconto de 10%) </t>
    </r>
    <r>
      <rPr>
        <b/>
        <sz val="7"/>
        <rFont val="Arial"/>
        <family val="2"/>
      </rPr>
      <t>convenção coletiva*</t>
    </r>
  </si>
  <si>
    <r>
      <t xml:space="preserve">03 - Vale transporte (com desconto de 6% sobre piso) </t>
    </r>
    <r>
      <rPr>
        <b/>
        <sz val="7"/>
        <rFont val="Arial"/>
        <family val="2"/>
      </rPr>
      <t>CONVENÇÃO</t>
    </r>
  </si>
  <si>
    <r>
      <t xml:space="preserve">04 - Benefício Social Familiar </t>
    </r>
    <r>
      <rPr>
        <b/>
        <sz val="7"/>
        <rFont val="Arial"/>
        <family val="2"/>
      </rPr>
      <t>CONVENÇÃO</t>
    </r>
  </si>
  <si>
    <t>TOTAL DE SALÁRIOS + ENC. ADICIONAIS + GRATIFICAÇÃO DE FUNÇÃO</t>
  </si>
  <si>
    <t xml:space="preserve">     ED. PEDRO ERNESTO, CAP, ESDI, PAULO DE CARVALHO, ED. PIQUET CARNEIRO</t>
  </si>
  <si>
    <t>OPERADOR DE ROÇADEIRA</t>
  </si>
  <si>
    <t>IMPRESSOR DE OFFSET</t>
  </si>
  <si>
    <t>OPERADOR DE GUILHOTINA</t>
  </si>
  <si>
    <t>ENCADERNADOR</t>
  </si>
  <si>
    <t>GRATIFICAÇÃO</t>
  </si>
  <si>
    <t>PERICULOSIDADE 30% S/SAL.OP.DE ROÇADEIRA</t>
  </si>
  <si>
    <r>
      <t xml:space="preserve">S.  </t>
    </r>
    <r>
      <rPr>
        <b/>
        <sz val="7"/>
        <rFont val="Arial"/>
        <family val="2"/>
      </rPr>
      <t>Salário Educação</t>
    </r>
  </si>
  <si>
    <t>TOTAL SALÁRIO + GRATIFICAÇÃO</t>
  </si>
  <si>
    <t>PERICULOSIDADE 30% S/SAL.DE OPERADOR DE ROÇADEIRA</t>
  </si>
  <si>
    <t>TOTAL DE SALÁRIOS + GRATIFICAÇÃO</t>
  </si>
  <si>
    <t>PERICULOSIDADE 30% S/SAL.OP.DE MICROTRATOR</t>
  </si>
  <si>
    <t xml:space="preserve">GRATIFICAÇÃO DE FUNÇÃO - ENCARREGADO - </t>
  </si>
  <si>
    <t>INSPETOR DE SERVIÇOS (Patrimonio)</t>
  </si>
  <si>
    <t>1.Despesas Adm/Operacionais - Salários + encargos + Outros Custos Diretos</t>
  </si>
  <si>
    <t>1.Desp. Adm/Operacionais-Salários +encargos+Custos Diretos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</si>
</sst>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2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8"/>
      <name val="Arial"/>
      <family val="2"/>
    </font>
    <font>
      <b/>
      <sz val="8"/>
      <name val="Arial Black"/>
      <family val="2"/>
    </font>
    <font>
      <sz val="8"/>
      <name val="Arial"/>
      <family val="2"/>
    </font>
    <font>
      <sz val="8"/>
      <name val="Arial Black"/>
      <family val="2"/>
    </font>
    <font>
      <i/>
      <sz val="8"/>
      <name val="Arial"/>
      <family val="2"/>
    </font>
    <font>
      <sz val="9"/>
      <name val="Arial"/>
      <family val="2"/>
    </font>
    <font>
      <sz val="9"/>
      <color indexed="8"/>
      <name val="Calibri"/>
      <family val="2"/>
    </font>
    <font>
      <b/>
      <sz val="9"/>
      <name val="Arial"/>
      <family val="2"/>
    </font>
    <font>
      <b/>
      <sz val="9"/>
      <name val="Arial Black"/>
      <family val="2"/>
    </font>
    <font>
      <sz val="9"/>
      <name val="Arial Black"/>
      <family val="2"/>
    </font>
    <font>
      <b/>
      <sz val="9"/>
      <color indexed="8"/>
      <name val="Arial Black"/>
      <family val="2"/>
    </font>
    <font>
      <b/>
      <sz val="9"/>
      <color indexed="8"/>
      <name val="Arial"/>
      <family val="2"/>
    </font>
    <font>
      <b/>
      <i/>
      <sz val="9"/>
      <name val="Arial"/>
      <family val="2"/>
    </font>
    <font>
      <b/>
      <sz val="7"/>
      <name val="Arial Black"/>
      <family val="2"/>
    </font>
    <font>
      <sz val="7"/>
      <color indexed="8"/>
      <name val="Calibri"/>
      <family val="2"/>
    </font>
    <font>
      <b/>
      <sz val="7"/>
      <name val="Arial"/>
      <family val="2"/>
    </font>
    <font>
      <sz val="7"/>
      <name val="Arial"/>
      <family val="2"/>
    </font>
    <font>
      <sz val="7"/>
      <name val="Arial Black"/>
      <family val="2"/>
    </font>
    <font>
      <i/>
      <sz val="7"/>
      <name val="Arial"/>
      <family val="2"/>
    </font>
    <font>
      <b/>
      <sz val="7"/>
      <color indexed="8"/>
      <name val="Calibri"/>
      <family val="2"/>
    </font>
    <font>
      <b/>
      <i/>
      <sz val="7"/>
      <name val="Arial"/>
      <family val="2"/>
    </font>
    <font>
      <b/>
      <sz val="6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1">
    <xf numFmtId="0" fontId="0" fillId="0" borderId="0" xfId="0"/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left" vertical="top" wrapText="1"/>
    </xf>
    <xf numFmtId="164" fontId="4" fillId="2" borderId="1" xfId="1" applyNumberFormat="1" applyFont="1" applyFill="1" applyBorder="1" applyAlignment="1">
      <alignment horizontal="right" wrapText="1"/>
    </xf>
    <xf numFmtId="164" fontId="4" fillId="2" borderId="1" xfId="0" applyNumberFormat="1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top" wrapText="1"/>
    </xf>
    <xf numFmtId="2" fontId="2" fillId="2" borderId="4" xfId="0" applyNumberFormat="1" applyFont="1" applyFill="1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center" vertical="top" wrapText="1"/>
    </xf>
    <xf numFmtId="2" fontId="2" fillId="2" borderId="5" xfId="0" applyNumberFormat="1" applyFont="1" applyFill="1" applyBorder="1" applyAlignment="1">
      <alignment horizontal="right" vertical="top" wrapText="1"/>
    </xf>
    <xf numFmtId="164" fontId="2" fillId="2" borderId="6" xfId="0" applyNumberFormat="1" applyFont="1" applyFill="1" applyBorder="1" applyAlignment="1">
      <alignment horizontal="right" vertical="top" wrapText="1"/>
    </xf>
    <xf numFmtId="2" fontId="2" fillId="2" borderId="4" xfId="0" applyNumberFormat="1" applyFont="1" applyFill="1" applyBorder="1" applyAlignment="1">
      <alignment horizontal="right" vertical="top" wrapText="1"/>
    </xf>
    <xf numFmtId="164" fontId="2" fillId="2" borderId="3" xfId="0" applyNumberFormat="1" applyFont="1" applyFill="1" applyBorder="1" applyAlignment="1">
      <alignment horizontal="right" vertical="top" wrapText="1"/>
    </xf>
    <xf numFmtId="0" fontId="2" fillId="2" borderId="2" xfId="0" applyFont="1" applyFill="1" applyBorder="1" applyAlignment="1">
      <alignment horizontal="right" vertical="top" wrapText="1"/>
    </xf>
    <xf numFmtId="2" fontId="2" fillId="2" borderId="7" xfId="0" applyNumberFormat="1" applyFont="1" applyFill="1" applyBorder="1" applyAlignment="1">
      <alignment horizontal="right" vertical="top" wrapText="1"/>
    </xf>
    <xf numFmtId="164" fontId="2" fillId="2" borderId="8" xfId="0" applyNumberFormat="1" applyFont="1" applyFill="1" applyBorder="1" applyAlignment="1">
      <alignment horizontal="right" vertical="top" wrapText="1"/>
    </xf>
    <xf numFmtId="0" fontId="4" fillId="2" borderId="9" xfId="0" applyFont="1" applyFill="1" applyBorder="1" applyAlignment="1">
      <alignment horizontal="left" vertical="top" wrapText="1"/>
    </xf>
    <xf numFmtId="10" fontId="4" fillId="0" borderId="9" xfId="0" applyNumberFormat="1" applyFont="1" applyFill="1" applyBorder="1" applyAlignment="1">
      <alignment horizontal="center"/>
    </xf>
    <xf numFmtId="164" fontId="4" fillId="2" borderId="10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10" fontId="4" fillId="0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10" fontId="4" fillId="0" borderId="2" xfId="0" applyNumberFormat="1" applyFont="1" applyFill="1" applyBorder="1" applyAlignment="1">
      <alignment horizontal="center"/>
    </xf>
    <xf numFmtId="0" fontId="4" fillId="2" borderId="11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right" vertical="top" wrapText="1"/>
    </xf>
    <xf numFmtId="0" fontId="4" fillId="2" borderId="13" xfId="0" applyFont="1" applyFill="1" applyBorder="1" applyAlignment="1">
      <alignment horizontal="left" vertical="top" wrapText="1"/>
    </xf>
    <xf numFmtId="10" fontId="2" fillId="2" borderId="14" xfId="0" applyNumberFormat="1" applyFont="1" applyFill="1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10" fontId="2" fillId="2" borderId="15" xfId="0" applyNumberFormat="1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horizontal="left" vertical="top" wrapText="1"/>
    </xf>
    <xf numFmtId="10" fontId="2" fillId="2" borderId="13" xfId="0" applyNumberFormat="1" applyFont="1" applyFill="1" applyBorder="1" applyAlignment="1">
      <alignment horizontal="center" vertical="top" wrapText="1"/>
    </xf>
    <xf numFmtId="164" fontId="2" fillId="2" borderId="13" xfId="0" applyNumberFormat="1" applyFont="1" applyFill="1" applyBorder="1" applyAlignment="1">
      <alignment vertical="top" wrapText="1"/>
    </xf>
    <xf numFmtId="0" fontId="2" fillId="2" borderId="17" xfId="0" applyFont="1" applyFill="1" applyBorder="1" applyAlignment="1">
      <alignment horizontal="left" vertical="top" wrapText="1"/>
    </xf>
    <xf numFmtId="0" fontId="2" fillId="2" borderId="18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left" vertical="top" wrapText="1"/>
    </xf>
    <xf numFmtId="10" fontId="2" fillId="2" borderId="3" xfId="0" applyNumberFormat="1" applyFont="1" applyFill="1" applyBorder="1" applyAlignment="1">
      <alignment horizontal="center" vertical="top" wrapText="1"/>
    </xf>
    <xf numFmtId="164" fontId="2" fillId="2" borderId="19" xfId="0" applyNumberFormat="1" applyFont="1" applyFill="1" applyBorder="1" applyAlignment="1">
      <alignment vertical="top" wrapText="1"/>
    </xf>
    <xf numFmtId="10" fontId="2" fillId="2" borderId="11" xfId="0" applyNumberFormat="1" applyFont="1" applyFill="1" applyBorder="1" applyAlignment="1">
      <alignment vertical="top" wrapText="1"/>
    </xf>
    <xf numFmtId="0" fontId="2" fillId="2" borderId="20" xfId="0" applyFont="1" applyFill="1" applyBorder="1" applyAlignment="1">
      <alignment horizontal="right" vertical="top" wrapText="1"/>
    </xf>
    <xf numFmtId="0" fontId="2" fillId="2" borderId="20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2" borderId="2" xfId="0" applyNumberFormat="1" applyFont="1" applyFill="1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horizontal="right" vertical="center" wrapText="1"/>
    </xf>
    <xf numFmtId="0" fontId="4" fillId="2" borderId="2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10" fontId="4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10" fontId="4" fillId="2" borderId="2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vertical="top" wrapText="1"/>
    </xf>
    <xf numFmtId="0" fontId="4" fillId="2" borderId="22" xfId="0" applyFont="1" applyFill="1" applyBorder="1" applyAlignment="1">
      <alignment vertical="top" wrapText="1"/>
    </xf>
    <xf numFmtId="0" fontId="4" fillId="2" borderId="23" xfId="0" applyFont="1" applyFill="1" applyBorder="1" applyAlignment="1">
      <alignment vertical="top" wrapText="1"/>
    </xf>
    <xf numFmtId="0" fontId="4" fillId="2" borderId="24" xfId="0" applyFont="1" applyFill="1" applyBorder="1" applyAlignment="1">
      <alignment vertical="top" wrapText="1"/>
    </xf>
    <xf numFmtId="10" fontId="2" fillId="2" borderId="25" xfId="0" applyNumberFormat="1" applyFont="1" applyFill="1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horizontal="center" vertical="top" wrapText="1"/>
    </xf>
    <xf numFmtId="164" fontId="3" fillId="2" borderId="3" xfId="1" applyNumberFormat="1" applyFont="1" applyFill="1" applyBorder="1" applyAlignment="1">
      <alignment vertical="top" wrapText="1"/>
    </xf>
    <xf numFmtId="0" fontId="15" fillId="2" borderId="1" xfId="0" applyFont="1" applyFill="1" applyBorder="1" applyAlignment="1">
      <alignment vertical="top" wrapText="1"/>
    </xf>
    <xf numFmtId="0" fontId="2" fillId="2" borderId="18" xfId="0" applyFont="1" applyFill="1" applyBorder="1" applyAlignment="1">
      <alignment horizontal="right" vertical="top" wrapText="1"/>
    </xf>
    <xf numFmtId="0" fontId="2" fillId="2" borderId="26" xfId="0" applyFont="1" applyFill="1" applyBorder="1" applyAlignment="1">
      <alignment horizontal="left" vertical="top" wrapText="1"/>
    </xf>
    <xf numFmtId="164" fontId="2" fillId="2" borderId="3" xfId="1" applyNumberFormat="1" applyFont="1" applyFill="1" applyBorder="1" applyAlignment="1">
      <alignment vertical="top" wrapText="1"/>
    </xf>
    <xf numFmtId="0" fontId="4" fillId="0" borderId="0" xfId="0" applyFont="1"/>
    <xf numFmtId="10" fontId="4" fillId="0" borderId="0" xfId="0" applyNumberFormat="1" applyFont="1" applyAlignment="1">
      <alignment horizontal="center"/>
    </xf>
    <xf numFmtId="164" fontId="4" fillId="0" borderId="0" xfId="0" applyNumberFormat="1" applyFont="1"/>
    <xf numFmtId="0" fontId="7" fillId="0" borderId="0" xfId="0" applyFont="1"/>
    <xf numFmtId="10" fontId="7" fillId="0" borderId="0" xfId="0" applyNumberFormat="1" applyFont="1" applyAlignment="1">
      <alignment horizontal="center"/>
    </xf>
    <xf numFmtId="164" fontId="7" fillId="0" borderId="0" xfId="0" applyNumberFormat="1" applyFont="1"/>
    <xf numFmtId="0" fontId="8" fillId="0" borderId="0" xfId="0" applyFont="1"/>
    <xf numFmtId="0" fontId="9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horizontal="left" vertical="top" wrapText="1"/>
    </xf>
    <xf numFmtId="164" fontId="7" fillId="2" borderId="1" xfId="1" applyNumberFormat="1" applyFont="1" applyFill="1" applyBorder="1" applyAlignment="1">
      <alignment horizontal="right" wrapText="1"/>
    </xf>
    <xf numFmtId="164" fontId="7" fillId="2" borderId="1" xfId="0" applyNumberFormat="1" applyFont="1" applyFill="1" applyBorder="1" applyAlignment="1">
      <alignment vertical="top" wrapText="1"/>
    </xf>
    <xf numFmtId="0" fontId="9" fillId="2" borderId="3" xfId="0" applyFont="1" applyFill="1" applyBorder="1" applyAlignment="1">
      <alignment horizontal="center" vertical="top" wrapText="1"/>
    </xf>
    <xf numFmtId="2" fontId="9" fillId="2" borderId="4" xfId="0" applyNumberFormat="1" applyFont="1" applyFill="1" applyBorder="1" applyAlignment="1">
      <alignment horizontal="center" vertical="top" wrapText="1"/>
    </xf>
    <xf numFmtId="164" fontId="9" fillId="2" borderId="3" xfId="0" applyNumberFormat="1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right" vertical="top" wrapText="1"/>
    </xf>
    <xf numFmtId="164" fontId="7" fillId="2" borderId="10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vertical="top" wrapText="1"/>
    </xf>
    <xf numFmtId="0" fontId="9" fillId="2" borderId="12" xfId="0" applyFont="1" applyFill="1" applyBorder="1" applyAlignment="1">
      <alignment horizontal="right" vertical="top" wrapText="1"/>
    </xf>
    <xf numFmtId="10" fontId="9" fillId="2" borderId="14" xfId="0" applyNumberFormat="1" applyFont="1" applyFill="1" applyBorder="1" applyAlignment="1">
      <alignment horizontal="center" vertical="top" wrapText="1"/>
    </xf>
    <xf numFmtId="164" fontId="9" fillId="2" borderId="3" xfId="0" applyNumberFormat="1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10" fontId="9" fillId="2" borderId="15" xfId="0" applyNumberFormat="1" applyFont="1" applyFill="1" applyBorder="1" applyAlignment="1">
      <alignment horizontal="center" vertical="top" wrapText="1"/>
    </xf>
    <xf numFmtId="0" fontId="9" fillId="2" borderId="16" xfId="0" applyFont="1" applyFill="1" applyBorder="1" applyAlignment="1">
      <alignment horizontal="left" vertical="top" wrapText="1"/>
    </xf>
    <xf numFmtId="10" fontId="9" fillId="2" borderId="13" xfId="0" applyNumberFormat="1" applyFont="1" applyFill="1" applyBorder="1" applyAlignment="1">
      <alignment horizontal="center" vertical="top" wrapText="1"/>
    </xf>
    <xf numFmtId="164" fontId="9" fillId="2" borderId="13" xfId="0" applyNumberFormat="1" applyFont="1" applyFill="1" applyBorder="1" applyAlignment="1">
      <alignment vertical="top" wrapText="1"/>
    </xf>
    <xf numFmtId="0" fontId="9" fillId="2" borderId="17" xfId="0" applyFont="1" applyFill="1" applyBorder="1" applyAlignment="1">
      <alignment horizontal="left" vertical="top" wrapText="1"/>
    </xf>
    <xf numFmtId="0" fontId="9" fillId="2" borderId="15" xfId="0" applyFont="1" applyFill="1" applyBorder="1" applyAlignment="1">
      <alignment horizontal="left" vertical="top" wrapText="1"/>
    </xf>
    <xf numFmtId="10" fontId="9" fillId="2" borderId="3" xfId="0" applyNumberFormat="1" applyFont="1" applyFill="1" applyBorder="1" applyAlignment="1">
      <alignment horizontal="center" vertical="top" wrapText="1"/>
    </xf>
    <xf numFmtId="164" fontId="9" fillId="2" borderId="19" xfId="0" applyNumberFormat="1" applyFont="1" applyFill="1" applyBorder="1" applyAlignment="1">
      <alignment vertical="top" wrapText="1"/>
    </xf>
    <xf numFmtId="10" fontId="9" fillId="2" borderId="11" xfId="0" applyNumberFormat="1" applyFont="1" applyFill="1" applyBorder="1" applyAlignment="1">
      <alignment vertical="top" wrapText="1"/>
    </xf>
    <xf numFmtId="0" fontId="9" fillId="2" borderId="20" xfId="0" applyFont="1" applyFill="1" applyBorder="1" applyAlignment="1">
      <alignment horizontal="right" vertical="top" wrapText="1"/>
    </xf>
    <xf numFmtId="0" fontId="9" fillId="2" borderId="20" xfId="0" applyFont="1" applyFill="1" applyBorder="1" applyAlignment="1">
      <alignment vertical="top" wrapText="1"/>
    </xf>
    <xf numFmtId="2" fontId="9" fillId="2" borderId="1" xfId="0" applyNumberFormat="1" applyFont="1" applyFill="1" applyBorder="1" applyAlignment="1">
      <alignment horizontal="center" vertical="top" wrapText="1"/>
    </xf>
    <xf numFmtId="2" fontId="9" fillId="2" borderId="2" xfId="0" applyNumberFormat="1" applyFont="1" applyFill="1" applyBorder="1" applyAlignment="1">
      <alignment horizontal="center" vertical="top" wrapText="1"/>
    </xf>
    <xf numFmtId="164" fontId="9" fillId="2" borderId="3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top" wrapText="1"/>
    </xf>
    <xf numFmtId="164" fontId="9" fillId="2" borderId="1" xfId="0" applyNumberFormat="1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164" fontId="10" fillId="2" borderId="1" xfId="0" applyNumberFormat="1" applyFont="1" applyFill="1" applyBorder="1" applyAlignment="1">
      <alignment vertical="top" wrapText="1"/>
    </xf>
    <xf numFmtId="10" fontId="9" fillId="2" borderId="25" xfId="0" applyNumberFormat="1" applyFont="1" applyFill="1" applyBorder="1" applyAlignment="1">
      <alignment horizontal="center" vertical="top" wrapText="1"/>
    </xf>
    <xf numFmtId="164" fontId="9" fillId="2" borderId="3" xfId="0" applyNumberFormat="1" applyFont="1" applyFill="1" applyBorder="1" applyAlignment="1">
      <alignment horizontal="center" vertical="top" wrapText="1"/>
    </xf>
    <xf numFmtId="164" fontId="10" fillId="2" borderId="3" xfId="1" applyNumberFormat="1" applyFont="1" applyFill="1" applyBorder="1" applyAlignment="1">
      <alignment vertical="top" wrapText="1"/>
    </xf>
    <xf numFmtId="0" fontId="9" fillId="2" borderId="18" xfId="0" applyFont="1" applyFill="1" applyBorder="1" applyAlignment="1">
      <alignment horizontal="right" vertical="top" wrapText="1"/>
    </xf>
    <xf numFmtId="0" fontId="9" fillId="2" borderId="18" xfId="0" applyFont="1" applyFill="1" applyBorder="1" applyAlignment="1">
      <alignment horizontal="left" vertical="top" wrapText="1"/>
    </xf>
    <xf numFmtId="0" fontId="9" fillId="2" borderId="26" xfId="0" applyFont="1" applyFill="1" applyBorder="1" applyAlignment="1">
      <alignment horizontal="left" vertical="top" wrapText="1"/>
    </xf>
    <xf numFmtId="164" fontId="9" fillId="2" borderId="3" xfId="1" applyNumberFormat="1" applyFont="1" applyFill="1" applyBorder="1" applyAlignment="1">
      <alignment vertical="top" wrapText="1"/>
    </xf>
    <xf numFmtId="43" fontId="13" fillId="0" borderId="0" xfId="0" applyNumberFormat="1" applyFont="1"/>
    <xf numFmtId="0" fontId="9" fillId="2" borderId="9" xfId="0" applyFont="1" applyFill="1" applyBorder="1" applyAlignment="1">
      <alignment horizontal="left" vertical="top" wrapText="1"/>
    </xf>
    <xf numFmtId="10" fontId="9" fillId="0" borderId="9" xfId="0" applyNumberFormat="1" applyFont="1" applyFill="1" applyBorder="1" applyAlignment="1">
      <alignment horizontal="center"/>
    </xf>
    <xf numFmtId="10" fontId="9" fillId="0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 vertical="top" wrapText="1"/>
    </xf>
    <xf numFmtId="10" fontId="9" fillId="0" borderId="2" xfId="0" applyNumberFormat="1" applyFont="1" applyFill="1" applyBorder="1" applyAlignment="1">
      <alignment horizontal="center"/>
    </xf>
    <xf numFmtId="0" fontId="9" fillId="2" borderId="13" xfId="0" applyFont="1" applyFill="1" applyBorder="1" applyAlignment="1">
      <alignment horizontal="left" vertical="top" wrapText="1"/>
    </xf>
    <xf numFmtId="164" fontId="9" fillId="2" borderId="2" xfId="0" applyNumberFormat="1" applyFont="1" applyFill="1" applyBorder="1" applyAlignment="1">
      <alignment vertical="top" wrapText="1"/>
    </xf>
    <xf numFmtId="0" fontId="9" fillId="2" borderId="21" xfId="0" applyFont="1" applyFill="1" applyBorder="1" applyAlignment="1">
      <alignment vertical="top" wrapText="1"/>
    </xf>
    <xf numFmtId="10" fontId="9" fillId="2" borderId="1" xfId="0" applyNumberFormat="1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vertical="top" wrapText="1"/>
    </xf>
    <xf numFmtId="10" fontId="9" fillId="2" borderId="2" xfId="0" applyNumberFormat="1" applyFont="1" applyFill="1" applyBorder="1" applyAlignment="1">
      <alignment horizontal="center" vertical="top" wrapText="1"/>
    </xf>
    <xf numFmtId="0" fontId="9" fillId="2" borderId="22" xfId="0" applyFont="1" applyFill="1" applyBorder="1" applyAlignment="1">
      <alignment vertical="top" wrapText="1"/>
    </xf>
    <xf numFmtId="0" fontId="9" fillId="2" borderId="23" xfId="0" applyFont="1" applyFill="1" applyBorder="1" applyAlignment="1">
      <alignment vertical="top" wrapText="1"/>
    </xf>
    <xf numFmtId="0" fontId="9" fillId="2" borderId="24" xfId="0" applyFont="1" applyFill="1" applyBorder="1" applyAlignment="1">
      <alignment vertical="top" wrapText="1"/>
    </xf>
    <xf numFmtId="0" fontId="16" fillId="0" borderId="0" xfId="0" applyFont="1"/>
    <xf numFmtId="0" fontId="17" fillId="2" borderId="1" xfId="0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8" fillId="2" borderId="1" xfId="0" applyFont="1" applyFill="1" applyBorder="1" applyAlignment="1">
      <alignment horizontal="right" vertical="top" wrapText="1"/>
    </xf>
    <xf numFmtId="0" fontId="17" fillId="2" borderId="1" xfId="0" applyFont="1" applyFill="1" applyBorder="1" applyAlignment="1">
      <alignment horizontal="left" vertical="top" wrapText="1"/>
    </xf>
    <xf numFmtId="164" fontId="18" fillId="2" borderId="1" xfId="1" applyNumberFormat="1" applyFont="1" applyFill="1" applyBorder="1" applyAlignment="1">
      <alignment horizontal="right" wrapText="1"/>
    </xf>
    <xf numFmtId="164" fontId="18" fillId="2" borderId="1" xfId="0" applyNumberFormat="1" applyFont="1" applyFill="1" applyBorder="1" applyAlignment="1">
      <alignment vertical="top" wrapText="1"/>
    </xf>
    <xf numFmtId="0" fontId="17" fillId="2" borderId="2" xfId="0" applyFont="1" applyFill="1" applyBorder="1" applyAlignment="1">
      <alignment horizontal="center" vertical="top" wrapText="1"/>
    </xf>
    <xf numFmtId="164" fontId="18" fillId="2" borderId="2" xfId="0" applyNumberFormat="1" applyFont="1" applyFill="1" applyBorder="1" applyAlignment="1">
      <alignment vertical="top" wrapText="1"/>
    </xf>
    <xf numFmtId="0" fontId="17" fillId="2" borderId="3" xfId="0" applyFont="1" applyFill="1" applyBorder="1" applyAlignment="1">
      <alignment horizontal="center" vertical="top" wrapText="1"/>
    </xf>
    <xf numFmtId="2" fontId="17" fillId="2" borderId="4" xfId="0" applyNumberFormat="1" applyFont="1" applyFill="1" applyBorder="1" applyAlignment="1">
      <alignment horizontal="center" vertical="top" wrapText="1"/>
    </xf>
    <xf numFmtId="164" fontId="17" fillId="2" borderId="3" xfId="0" applyNumberFormat="1" applyFont="1" applyFill="1" applyBorder="1" applyAlignment="1">
      <alignment vertical="top" wrapText="1"/>
    </xf>
    <xf numFmtId="0" fontId="17" fillId="2" borderId="0" xfId="0" applyFont="1" applyFill="1" applyBorder="1" applyAlignment="1">
      <alignment horizontal="right" vertical="top" wrapText="1"/>
    </xf>
    <xf numFmtId="0" fontId="15" fillId="2" borderId="3" xfId="0" applyFont="1" applyFill="1" applyBorder="1" applyAlignment="1">
      <alignment horizontal="center" vertical="top" wrapText="1"/>
    </xf>
    <xf numFmtId="0" fontId="17" fillId="2" borderId="29" xfId="0" applyFont="1" applyFill="1" applyBorder="1" applyAlignment="1">
      <alignment horizontal="center" vertical="top" wrapText="1"/>
    </xf>
    <xf numFmtId="2" fontId="17" fillId="2" borderId="0" xfId="0" applyNumberFormat="1" applyFont="1" applyFill="1" applyBorder="1" applyAlignment="1">
      <alignment horizontal="center" vertical="top" wrapText="1"/>
    </xf>
    <xf numFmtId="164" fontId="17" fillId="2" borderId="30" xfId="0" applyNumberFormat="1" applyFont="1" applyFill="1" applyBorder="1" applyAlignment="1">
      <alignment vertical="top" wrapText="1"/>
    </xf>
    <xf numFmtId="0" fontId="17" fillId="2" borderId="1" xfId="0" applyFont="1" applyFill="1" applyBorder="1" applyAlignment="1">
      <alignment horizontal="right" vertical="top" wrapText="1"/>
    </xf>
    <xf numFmtId="0" fontId="17" fillId="2" borderId="31" xfId="0" applyFont="1" applyFill="1" applyBorder="1" applyAlignment="1">
      <alignment vertical="top" wrapText="1"/>
    </xf>
    <xf numFmtId="0" fontId="17" fillId="2" borderId="5" xfId="0" applyFont="1" applyFill="1" applyBorder="1" applyAlignment="1">
      <alignment horizontal="center" vertical="top" wrapText="1"/>
    </xf>
    <xf numFmtId="2" fontId="18" fillId="2" borderId="5" xfId="0" applyNumberFormat="1" applyFont="1" applyFill="1" applyBorder="1" applyAlignment="1">
      <alignment horizontal="right" vertical="top" wrapText="1"/>
    </xf>
    <xf numFmtId="164" fontId="18" fillId="2" borderId="1" xfId="0" applyNumberFormat="1" applyFont="1" applyFill="1" applyBorder="1" applyAlignment="1">
      <alignment horizontal="right" vertical="top" wrapText="1"/>
    </xf>
    <xf numFmtId="0" fontId="17" fillId="2" borderId="1" xfId="0" applyFont="1" applyFill="1" applyBorder="1" applyAlignment="1">
      <alignment vertical="top" wrapText="1"/>
    </xf>
    <xf numFmtId="164" fontId="18" fillId="2" borderId="2" xfId="0" applyNumberFormat="1" applyFont="1" applyFill="1" applyBorder="1" applyAlignment="1">
      <alignment horizontal="right" vertical="top" wrapText="1"/>
    </xf>
    <xf numFmtId="2" fontId="17" fillId="2" borderId="4" xfId="0" applyNumberFormat="1" applyFont="1" applyFill="1" applyBorder="1" applyAlignment="1">
      <alignment horizontal="right" vertical="top" wrapText="1"/>
    </xf>
    <xf numFmtId="164" fontId="17" fillId="2" borderId="3" xfId="0" applyNumberFormat="1" applyFont="1" applyFill="1" applyBorder="1" applyAlignment="1">
      <alignment horizontal="right" vertical="top" wrapText="1"/>
    </xf>
    <xf numFmtId="0" fontId="15" fillId="2" borderId="1" xfId="0" applyFont="1" applyFill="1" applyBorder="1" applyAlignment="1">
      <alignment horizontal="center" vertical="top" wrapText="1"/>
    </xf>
    <xf numFmtId="2" fontId="17" fillId="2" borderId="5" xfId="0" applyNumberFormat="1" applyFont="1" applyFill="1" applyBorder="1" applyAlignment="1">
      <alignment horizontal="right" vertical="top" wrapText="1"/>
    </xf>
    <xf numFmtId="164" fontId="17" fillId="2" borderId="6" xfId="0" applyNumberFormat="1" applyFont="1" applyFill="1" applyBorder="1" applyAlignment="1">
      <alignment horizontal="right" vertical="top" wrapText="1"/>
    </xf>
    <xf numFmtId="0" fontId="17" fillId="2" borderId="2" xfId="0" applyFont="1" applyFill="1" applyBorder="1" applyAlignment="1">
      <alignment horizontal="right" vertical="top" wrapText="1"/>
    </xf>
    <xf numFmtId="2" fontId="17" fillId="2" borderId="7" xfId="0" applyNumberFormat="1" applyFont="1" applyFill="1" applyBorder="1" applyAlignment="1">
      <alignment horizontal="right" vertical="top" wrapText="1"/>
    </xf>
    <xf numFmtId="164" fontId="17" fillId="2" borderId="8" xfId="0" applyNumberFormat="1" applyFont="1" applyFill="1" applyBorder="1" applyAlignment="1">
      <alignment horizontal="right" vertical="top" wrapText="1"/>
    </xf>
    <xf numFmtId="0" fontId="18" fillId="2" borderId="9" xfId="0" applyFont="1" applyFill="1" applyBorder="1" applyAlignment="1">
      <alignment horizontal="left" vertical="top" wrapText="1"/>
    </xf>
    <xf numFmtId="10" fontId="18" fillId="0" borderId="9" xfId="0" applyNumberFormat="1" applyFont="1" applyFill="1" applyBorder="1" applyAlignment="1">
      <alignment horizontal="center"/>
    </xf>
    <xf numFmtId="164" fontId="18" fillId="2" borderId="10" xfId="0" applyNumberFormat="1" applyFont="1" applyFill="1" applyBorder="1" applyAlignment="1">
      <alignment vertical="top" wrapText="1"/>
    </xf>
    <xf numFmtId="0" fontId="18" fillId="2" borderId="1" xfId="0" applyFont="1" applyFill="1" applyBorder="1" applyAlignment="1">
      <alignment horizontal="left" vertical="top" wrapText="1"/>
    </xf>
    <xf numFmtId="10" fontId="18" fillId="0" borderId="1" xfId="0" applyNumberFormat="1" applyFont="1" applyFill="1" applyBorder="1" applyAlignment="1">
      <alignment horizontal="center"/>
    </xf>
    <xf numFmtId="0" fontId="20" fillId="2" borderId="1" xfId="0" applyFont="1" applyFill="1" applyBorder="1" applyAlignment="1">
      <alignment horizontal="left" vertical="top" wrapText="1"/>
    </xf>
    <xf numFmtId="0" fontId="18" fillId="2" borderId="2" xfId="0" applyFont="1" applyFill="1" applyBorder="1" applyAlignment="1">
      <alignment horizontal="left" vertical="top" wrapText="1"/>
    </xf>
    <xf numFmtId="10" fontId="18" fillId="0" borderId="2" xfId="0" applyNumberFormat="1" applyFont="1" applyFill="1" applyBorder="1" applyAlignment="1">
      <alignment horizontal="center"/>
    </xf>
    <xf numFmtId="0" fontId="18" fillId="2" borderId="11" xfId="0" applyFont="1" applyFill="1" applyBorder="1" applyAlignment="1">
      <alignment horizontal="left" vertical="top" wrapText="1"/>
    </xf>
    <xf numFmtId="0" fontId="17" fillId="2" borderId="12" xfId="0" applyFont="1" applyFill="1" applyBorder="1" applyAlignment="1">
      <alignment horizontal="right" vertical="top" wrapText="1"/>
    </xf>
    <xf numFmtId="0" fontId="18" fillId="2" borderId="13" xfId="0" applyFont="1" applyFill="1" applyBorder="1" applyAlignment="1">
      <alignment horizontal="left" vertical="top" wrapText="1"/>
    </xf>
    <xf numFmtId="10" fontId="17" fillId="2" borderId="14" xfId="0" applyNumberFormat="1" applyFont="1" applyFill="1" applyBorder="1" applyAlignment="1">
      <alignment horizontal="center" vertical="top" wrapText="1"/>
    </xf>
    <xf numFmtId="164" fontId="17" fillId="2" borderId="3" xfId="0" applyNumberFormat="1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left" vertical="top" wrapText="1"/>
    </xf>
    <xf numFmtId="10" fontId="17" fillId="2" borderId="15" xfId="0" applyNumberFormat="1" applyFont="1" applyFill="1" applyBorder="1" applyAlignment="1">
      <alignment horizontal="center" vertical="top" wrapText="1"/>
    </xf>
    <xf numFmtId="0" fontId="17" fillId="2" borderId="16" xfId="0" applyFont="1" applyFill="1" applyBorder="1" applyAlignment="1">
      <alignment horizontal="left" vertical="top" wrapText="1"/>
    </xf>
    <xf numFmtId="10" fontId="17" fillId="2" borderId="13" xfId="0" applyNumberFormat="1" applyFont="1" applyFill="1" applyBorder="1" applyAlignment="1">
      <alignment horizontal="center" vertical="top" wrapText="1"/>
    </xf>
    <xf numFmtId="164" fontId="17" fillId="2" borderId="13" xfId="0" applyNumberFormat="1" applyFont="1" applyFill="1" applyBorder="1" applyAlignment="1">
      <alignment vertical="top" wrapText="1"/>
    </xf>
    <xf numFmtId="0" fontId="17" fillId="2" borderId="17" xfId="0" applyFont="1" applyFill="1" applyBorder="1" applyAlignment="1">
      <alignment horizontal="left" vertical="top" wrapText="1"/>
    </xf>
    <xf numFmtId="0" fontId="17" fillId="2" borderId="18" xfId="0" applyFont="1" applyFill="1" applyBorder="1" applyAlignment="1">
      <alignment horizontal="left" vertical="top" wrapText="1"/>
    </xf>
    <xf numFmtId="0" fontId="17" fillId="2" borderId="15" xfId="0" applyFont="1" applyFill="1" applyBorder="1" applyAlignment="1">
      <alignment horizontal="left" vertical="top" wrapText="1"/>
    </xf>
    <xf numFmtId="10" fontId="17" fillId="2" borderId="3" xfId="0" applyNumberFormat="1" applyFont="1" applyFill="1" applyBorder="1" applyAlignment="1">
      <alignment horizontal="center" vertical="top" wrapText="1"/>
    </xf>
    <xf numFmtId="164" fontId="17" fillId="2" borderId="19" xfId="0" applyNumberFormat="1" applyFont="1" applyFill="1" applyBorder="1" applyAlignment="1">
      <alignment vertical="top" wrapText="1"/>
    </xf>
    <xf numFmtId="10" fontId="17" fillId="2" borderId="11" xfId="0" applyNumberFormat="1" applyFont="1" applyFill="1" applyBorder="1" applyAlignment="1">
      <alignment vertical="top" wrapText="1"/>
    </xf>
    <xf numFmtId="0" fontId="17" fillId="2" borderId="20" xfId="0" applyFont="1" applyFill="1" applyBorder="1" applyAlignment="1">
      <alignment horizontal="right" vertical="top" wrapText="1"/>
    </xf>
    <xf numFmtId="0" fontId="17" fillId="2" borderId="20" xfId="0" applyFont="1" applyFill="1" applyBorder="1" applyAlignment="1">
      <alignment vertical="top" wrapText="1"/>
    </xf>
    <xf numFmtId="2" fontId="17" fillId="2" borderId="1" xfId="0" applyNumberFormat="1" applyFont="1" applyFill="1" applyBorder="1" applyAlignment="1">
      <alignment horizontal="center" vertical="top" wrapText="1"/>
    </xf>
    <xf numFmtId="2" fontId="17" fillId="2" borderId="2" xfId="0" applyNumberFormat="1" applyFont="1" applyFill="1" applyBorder="1" applyAlignment="1">
      <alignment horizontal="center" vertical="top" wrapText="1"/>
    </xf>
    <xf numFmtId="164" fontId="17" fillId="2" borderId="3" xfId="0" applyNumberFormat="1" applyFont="1" applyFill="1" applyBorder="1" applyAlignment="1">
      <alignment horizontal="right" vertical="center" wrapText="1"/>
    </xf>
    <xf numFmtId="0" fontId="18" fillId="2" borderId="21" xfId="0" applyFont="1" applyFill="1" applyBorder="1" applyAlignment="1">
      <alignment vertical="top" wrapText="1"/>
    </xf>
    <xf numFmtId="0" fontId="18" fillId="2" borderId="1" xfId="0" applyFont="1" applyFill="1" applyBorder="1" applyAlignment="1">
      <alignment vertical="top" wrapText="1"/>
    </xf>
    <xf numFmtId="10" fontId="18" fillId="2" borderId="1" xfId="0" applyNumberFormat="1" applyFont="1" applyFill="1" applyBorder="1" applyAlignment="1">
      <alignment horizontal="center" vertical="top" wrapText="1"/>
    </xf>
    <xf numFmtId="164" fontId="17" fillId="2" borderId="1" xfId="0" applyNumberFormat="1" applyFont="1" applyFill="1" applyBorder="1" applyAlignment="1">
      <alignment vertical="top" wrapText="1"/>
    </xf>
    <xf numFmtId="0" fontId="18" fillId="2" borderId="2" xfId="0" applyFont="1" applyFill="1" applyBorder="1" applyAlignment="1">
      <alignment vertical="top" wrapText="1"/>
    </xf>
    <xf numFmtId="10" fontId="18" fillId="2" borderId="2" xfId="0" applyNumberFormat="1" applyFont="1" applyFill="1" applyBorder="1" applyAlignment="1">
      <alignment horizontal="center" vertical="top" wrapText="1"/>
    </xf>
    <xf numFmtId="164" fontId="15" fillId="2" borderId="1" xfId="0" applyNumberFormat="1" applyFont="1" applyFill="1" applyBorder="1" applyAlignment="1">
      <alignment vertical="top" wrapText="1"/>
    </xf>
    <xf numFmtId="0" fontId="18" fillId="2" borderId="22" xfId="0" applyFont="1" applyFill="1" applyBorder="1" applyAlignment="1">
      <alignment vertical="top" wrapText="1"/>
    </xf>
    <xf numFmtId="0" fontId="18" fillId="2" borderId="23" xfId="0" applyFont="1" applyFill="1" applyBorder="1" applyAlignment="1">
      <alignment vertical="top" wrapText="1"/>
    </xf>
    <xf numFmtId="0" fontId="18" fillId="2" borderId="24" xfId="0" applyFont="1" applyFill="1" applyBorder="1" applyAlignment="1">
      <alignment vertical="top" wrapText="1"/>
    </xf>
    <xf numFmtId="10" fontId="17" fillId="2" borderId="25" xfId="0" applyNumberFormat="1" applyFont="1" applyFill="1" applyBorder="1" applyAlignment="1">
      <alignment horizontal="center" vertical="top" wrapText="1"/>
    </xf>
    <xf numFmtId="164" fontId="17" fillId="2" borderId="3" xfId="0" applyNumberFormat="1" applyFont="1" applyFill="1" applyBorder="1" applyAlignment="1">
      <alignment horizontal="center" vertical="top" wrapText="1"/>
    </xf>
    <xf numFmtId="164" fontId="15" fillId="2" borderId="3" xfId="1" applyNumberFormat="1" applyFont="1" applyFill="1" applyBorder="1" applyAlignment="1">
      <alignment vertical="top" wrapText="1"/>
    </xf>
    <xf numFmtId="0" fontId="17" fillId="2" borderId="18" xfId="0" applyFont="1" applyFill="1" applyBorder="1" applyAlignment="1">
      <alignment horizontal="right" vertical="top" wrapText="1"/>
    </xf>
    <xf numFmtId="0" fontId="17" fillId="2" borderId="26" xfId="0" applyFont="1" applyFill="1" applyBorder="1" applyAlignment="1">
      <alignment horizontal="left" vertical="top" wrapText="1"/>
    </xf>
    <xf numFmtId="164" fontId="17" fillId="2" borderId="3" xfId="1" applyNumberFormat="1" applyFont="1" applyFill="1" applyBorder="1" applyAlignment="1">
      <alignment vertical="top" wrapText="1"/>
    </xf>
    <xf numFmtId="0" fontId="2" fillId="2" borderId="8" xfId="0" applyFont="1" applyFill="1" applyBorder="1" applyAlignment="1">
      <alignment horizontal="center" vertical="top" wrapText="1"/>
    </xf>
    <xf numFmtId="2" fontId="2" fillId="2" borderId="7" xfId="0" applyNumberFormat="1" applyFont="1" applyFill="1" applyBorder="1" applyAlignment="1">
      <alignment horizontal="center" vertical="top" wrapText="1"/>
    </xf>
    <xf numFmtId="164" fontId="2" fillId="2" borderId="8" xfId="0" applyNumberFormat="1" applyFont="1" applyFill="1" applyBorder="1" applyAlignment="1">
      <alignment vertical="top" wrapText="1"/>
    </xf>
    <xf numFmtId="0" fontId="18" fillId="0" borderId="0" xfId="0" applyFont="1"/>
    <xf numFmtId="10" fontId="18" fillId="0" borderId="0" xfId="0" applyNumberFormat="1" applyFont="1" applyAlignment="1">
      <alignment horizontal="center"/>
    </xf>
    <xf numFmtId="164" fontId="18" fillId="0" borderId="0" xfId="0" applyNumberFormat="1" applyFont="1"/>
    <xf numFmtId="164" fontId="17" fillId="2" borderId="1" xfId="1" applyNumberFormat="1" applyFont="1" applyFill="1" applyBorder="1" applyAlignment="1">
      <alignment horizontal="right" wrapText="1"/>
    </xf>
    <xf numFmtId="0" fontId="17" fillId="2" borderId="6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center" vertical="top" wrapText="1"/>
    </xf>
    <xf numFmtId="0" fontId="17" fillId="2" borderId="8" xfId="0" applyFont="1" applyFill="1" applyBorder="1" applyAlignment="1">
      <alignment horizontal="center" vertical="top" wrapText="1"/>
    </xf>
    <xf numFmtId="2" fontId="17" fillId="2" borderId="7" xfId="0" applyNumberFormat="1" applyFont="1" applyFill="1" applyBorder="1" applyAlignment="1">
      <alignment horizontal="center" vertical="top" wrapText="1"/>
    </xf>
    <xf numFmtId="164" fontId="17" fillId="2" borderId="8" xfId="0" applyNumberFormat="1" applyFont="1" applyFill="1" applyBorder="1" applyAlignment="1">
      <alignment vertical="top" wrapText="1"/>
    </xf>
    <xf numFmtId="0" fontId="21" fillId="0" borderId="1" xfId="0" applyFont="1" applyBorder="1" applyAlignment="1">
      <alignment horizontal="center"/>
    </xf>
    <xf numFmtId="0" fontId="17" fillId="2" borderId="31" xfId="0" applyFont="1" applyFill="1" applyBorder="1" applyAlignment="1">
      <alignment horizontal="left" vertical="top" wrapText="1"/>
    </xf>
    <xf numFmtId="10" fontId="17" fillId="0" borderId="31" xfId="0" applyNumberFormat="1" applyFont="1" applyFill="1" applyBorder="1" applyAlignment="1">
      <alignment horizontal="center"/>
    </xf>
    <xf numFmtId="164" fontId="18" fillId="2" borderId="33" xfId="0" applyNumberFormat="1" applyFont="1" applyFill="1" applyBorder="1" applyAlignment="1">
      <alignment vertical="top" wrapText="1"/>
    </xf>
    <xf numFmtId="0" fontId="21" fillId="0" borderId="0" xfId="0" applyFont="1"/>
    <xf numFmtId="10" fontId="17" fillId="0" borderId="1" xfId="0" applyNumberFormat="1" applyFont="1" applyFill="1" applyBorder="1" applyAlignment="1">
      <alignment horizontal="center"/>
    </xf>
    <xf numFmtId="0" fontId="22" fillId="2" borderId="1" xfId="0" applyFont="1" applyFill="1" applyBorder="1" applyAlignment="1">
      <alignment horizontal="left" vertical="top" wrapText="1"/>
    </xf>
    <xf numFmtId="10" fontId="17" fillId="0" borderId="2" xfId="0" applyNumberFormat="1" applyFont="1" applyFill="1" applyBorder="1" applyAlignment="1">
      <alignment horizontal="center"/>
    </xf>
    <xf numFmtId="0" fontId="17" fillId="2" borderId="11" xfId="0" applyFont="1" applyFill="1" applyBorder="1" applyAlignment="1">
      <alignment horizontal="left" vertical="top" wrapText="1"/>
    </xf>
    <xf numFmtId="0" fontId="17" fillId="2" borderId="13" xfId="0" applyFont="1" applyFill="1" applyBorder="1" applyAlignment="1">
      <alignment horizontal="left" vertical="top" wrapText="1"/>
    </xf>
    <xf numFmtId="0" fontId="17" fillId="2" borderId="9" xfId="0" applyFont="1" applyFill="1" applyBorder="1" applyAlignment="1">
      <alignment horizontal="left" vertical="top" wrapText="1"/>
    </xf>
    <xf numFmtId="10" fontId="17" fillId="0" borderId="9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vertical="top" wrapText="1"/>
    </xf>
    <xf numFmtId="10" fontId="17" fillId="2" borderId="17" xfId="0" applyNumberFormat="1" applyFont="1" applyFill="1" applyBorder="1" applyAlignment="1">
      <alignment horizontal="center" vertical="top" wrapText="1"/>
    </xf>
    <xf numFmtId="164" fontId="17" fillId="2" borderId="35" xfId="0" applyNumberFormat="1" applyFont="1" applyFill="1" applyBorder="1" applyAlignment="1">
      <alignment vertical="top" wrapText="1"/>
    </xf>
    <xf numFmtId="164" fontId="17" fillId="2" borderId="2" xfId="0" applyNumberFormat="1" applyFont="1" applyFill="1" applyBorder="1" applyAlignment="1">
      <alignment vertical="top" wrapText="1"/>
    </xf>
    <xf numFmtId="0" fontId="17" fillId="2" borderId="21" xfId="0" applyFont="1" applyFill="1" applyBorder="1" applyAlignment="1">
      <alignment vertical="top" wrapText="1"/>
    </xf>
    <xf numFmtId="10" fontId="17" fillId="2" borderId="1" xfId="0" applyNumberFormat="1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vertical="top" wrapText="1"/>
    </xf>
    <xf numFmtId="10" fontId="17" fillId="2" borderId="2" xfId="0" applyNumberFormat="1" applyFont="1" applyFill="1" applyBorder="1" applyAlignment="1">
      <alignment horizontal="center" vertical="top" wrapText="1"/>
    </xf>
    <xf numFmtId="0" fontId="17" fillId="2" borderId="22" xfId="0" applyFont="1" applyFill="1" applyBorder="1" applyAlignment="1">
      <alignment vertical="top" wrapText="1"/>
    </xf>
    <xf numFmtId="0" fontId="17" fillId="2" borderId="23" xfId="0" applyFont="1" applyFill="1" applyBorder="1" applyAlignment="1">
      <alignment vertical="top" wrapText="1"/>
    </xf>
    <xf numFmtId="0" fontId="17" fillId="2" borderId="24" xfId="0" applyFont="1" applyFill="1" applyBorder="1" applyAlignment="1">
      <alignment vertical="top" wrapText="1"/>
    </xf>
    <xf numFmtId="0" fontId="23" fillId="2" borderId="1" xfId="0" applyFont="1" applyFill="1" applyBorder="1" applyAlignment="1">
      <alignment vertical="top" wrapText="1"/>
    </xf>
    <xf numFmtId="0" fontId="10" fillId="2" borderId="0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right" vertical="top" wrapText="1"/>
    </xf>
    <xf numFmtId="0" fontId="9" fillId="2" borderId="28" xfId="0" applyFont="1" applyFill="1" applyBorder="1" applyAlignment="1">
      <alignment horizontal="right" vertical="top" wrapText="1"/>
    </xf>
    <xf numFmtId="0" fontId="10" fillId="2" borderId="17" xfId="0" applyFont="1" applyFill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0" fontId="11" fillId="0" borderId="26" xfId="0" applyFont="1" applyBorder="1" applyAlignment="1">
      <alignment vertical="top" wrapText="1"/>
    </xf>
    <xf numFmtId="0" fontId="9" fillId="2" borderId="36" xfId="0" applyFont="1" applyFill="1" applyBorder="1" applyAlignment="1">
      <alignment horizontal="center" vertical="top" wrapText="1"/>
    </xf>
    <xf numFmtId="0" fontId="9" fillId="2" borderId="22" xfId="0" applyFont="1" applyFill="1" applyBorder="1" applyAlignment="1">
      <alignment horizontal="center" vertical="top" wrapText="1"/>
    </xf>
    <xf numFmtId="0" fontId="10" fillId="2" borderId="39" xfId="0" applyFont="1" applyFill="1" applyBorder="1" applyAlignment="1">
      <alignment horizontal="center" vertical="top" wrapText="1"/>
    </xf>
    <xf numFmtId="0" fontId="10" fillId="0" borderId="40" xfId="0" applyFont="1" applyBorder="1" applyAlignment="1">
      <alignment horizontal="center" vertical="top" wrapText="1"/>
    </xf>
    <xf numFmtId="0" fontId="10" fillId="0" borderId="41" xfId="0" applyFont="1" applyBorder="1" applyAlignment="1">
      <alignment horizontal="center" vertical="top" wrapText="1"/>
    </xf>
    <xf numFmtId="0" fontId="12" fillId="0" borderId="32" xfId="0" applyFont="1" applyBorder="1" applyAlignment="1">
      <alignment horizontal="center"/>
    </xf>
    <xf numFmtId="0" fontId="9" fillId="2" borderId="17" xfId="0" applyFont="1" applyFill="1" applyBorder="1" applyAlignment="1">
      <alignment horizontal="center" vertical="top" wrapText="1"/>
    </xf>
    <xf numFmtId="0" fontId="9" fillId="2" borderId="19" xfId="0" applyFont="1" applyFill="1" applyBorder="1" applyAlignment="1">
      <alignment horizontal="center" vertical="top" wrapText="1"/>
    </xf>
    <xf numFmtId="0" fontId="9" fillId="2" borderId="17" xfId="0" applyFont="1" applyFill="1" applyBorder="1" applyAlignment="1">
      <alignment horizontal="left" vertical="top" wrapText="1"/>
    </xf>
    <xf numFmtId="0" fontId="9" fillId="2" borderId="19" xfId="0" applyFont="1" applyFill="1" applyBorder="1" applyAlignment="1">
      <alignment horizontal="left" vertical="top" wrapText="1"/>
    </xf>
    <xf numFmtId="0" fontId="9" fillId="2" borderId="15" xfId="0" applyFont="1" applyFill="1" applyBorder="1" applyAlignment="1">
      <alignment horizontal="right" vertical="top" wrapText="1"/>
    </xf>
    <xf numFmtId="0" fontId="9" fillId="2" borderId="4" xfId="0" applyFont="1" applyFill="1" applyBorder="1" applyAlignment="1">
      <alignment horizontal="right" vertical="top" wrapText="1"/>
    </xf>
    <xf numFmtId="0" fontId="9" fillId="2" borderId="46" xfId="0" applyFont="1" applyFill="1" applyBorder="1" applyAlignment="1">
      <alignment horizontal="right" vertical="top" wrapText="1"/>
    </xf>
    <xf numFmtId="0" fontId="10" fillId="2" borderId="39" xfId="0" applyFont="1" applyFill="1" applyBorder="1" applyAlignment="1">
      <alignment horizontal="center" wrapText="1"/>
    </xf>
    <xf numFmtId="0" fontId="10" fillId="2" borderId="40" xfId="0" applyFont="1" applyFill="1" applyBorder="1" applyAlignment="1">
      <alignment horizontal="center" wrapText="1"/>
    </xf>
    <xf numFmtId="0" fontId="10" fillId="2" borderId="41" xfId="0" applyFont="1" applyFill="1" applyBorder="1" applyAlignment="1">
      <alignment horizontal="center" wrapText="1"/>
    </xf>
    <xf numFmtId="0" fontId="9" fillId="2" borderId="23" xfId="0" applyFont="1" applyFill="1" applyBorder="1" applyAlignment="1">
      <alignment horizontal="center" vertical="top" wrapText="1"/>
    </xf>
    <xf numFmtId="0" fontId="9" fillId="2" borderId="47" xfId="0" applyFont="1" applyFill="1" applyBorder="1" applyAlignment="1">
      <alignment horizontal="center" vertical="top" wrapText="1"/>
    </xf>
    <xf numFmtId="0" fontId="9" fillId="2" borderId="25" xfId="0" applyFont="1" applyFill="1" applyBorder="1" applyAlignment="1">
      <alignment horizontal="right" vertical="center" wrapText="1"/>
    </xf>
    <xf numFmtId="0" fontId="9" fillId="2" borderId="37" xfId="0" applyFont="1" applyFill="1" applyBorder="1" applyAlignment="1">
      <alignment horizontal="right" vertical="center" wrapText="1"/>
    </xf>
    <xf numFmtId="0" fontId="9" fillId="2" borderId="38" xfId="0" applyFont="1" applyFill="1" applyBorder="1" applyAlignment="1">
      <alignment horizontal="right" vertical="center" wrapText="1"/>
    </xf>
    <xf numFmtId="0" fontId="10" fillId="2" borderId="17" xfId="0" applyFont="1" applyFill="1" applyBorder="1" applyAlignment="1">
      <alignment horizontal="right" vertical="top" wrapText="1"/>
    </xf>
    <xf numFmtId="0" fontId="10" fillId="2" borderId="18" xfId="0" applyFont="1" applyFill="1" applyBorder="1" applyAlignment="1">
      <alignment horizontal="right" vertical="top" wrapText="1"/>
    </xf>
    <xf numFmtId="0" fontId="10" fillId="2" borderId="26" xfId="0" applyFont="1" applyFill="1" applyBorder="1" applyAlignment="1">
      <alignment horizontal="right" vertical="top" wrapText="1"/>
    </xf>
    <xf numFmtId="0" fontId="10" fillId="2" borderId="15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0" fontId="9" fillId="2" borderId="42" xfId="0" applyFont="1" applyFill="1" applyBorder="1" applyAlignment="1">
      <alignment horizontal="center" vertical="top" wrapText="1"/>
    </xf>
    <xf numFmtId="0" fontId="9" fillId="2" borderId="43" xfId="0" applyFont="1" applyFill="1" applyBorder="1" applyAlignment="1">
      <alignment horizontal="center" vertical="top" wrapText="1"/>
    </xf>
    <xf numFmtId="0" fontId="9" fillId="2" borderId="44" xfId="0" applyFont="1" applyFill="1" applyBorder="1" applyAlignment="1">
      <alignment horizontal="center" wrapText="1"/>
    </xf>
    <xf numFmtId="0" fontId="7" fillId="0" borderId="45" xfId="0" applyFont="1" applyBorder="1" applyAlignment="1">
      <alignment horizontal="center" wrapText="1"/>
    </xf>
    <xf numFmtId="0" fontId="7" fillId="0" borderId="16" xfId="0" applyFont="1" applyBorder="1" applyAlignment="1">
      <alignment horizontal="center" wrapText="1"/>
    </xf>
    <xf numFmtId="0" fontId="15" fillId="2" borderId="39" xfId="0" applyFont="1" applyFill="1" applyBorder="1" applyAlignment="1">
      <alignment horizontal="center" vertical="top" wrapText="1"/>
    </xf>
    <xf numFmtId="0" fontId="21" fillId="0" borderId="40" xfId="0" applyFont="1" applyBorder="1"/>
    <xf numFmtId="0" fontId="21" fillId="0" borderId="41" xfId="0" applyFont="1" applyBorder="1"/>
    <xf numFmtId="0" fontId="17" fillId="2" borderId="42" xfId="0" applyFont="1" applyFill="1" applyBorder="1" applyAlignment="1">
      <alignment horizontal="center" vertical="top" wrapText="1"/>
    </xf>
    <xf numFmtId="0" fontId="21" fillId="0" borderId="43" xfId="0" applyFont="1" applyBorder="1"/>
    <xf numFmtId="0" fontId="15" fillId="2" borderId="17" xfId="0" applyFont="1" applyFill="1" applyBorder="1" applyAlignment="1">
      <alignment horizontal="right" vertical="top" wrapText="1"/>
    </xf>
    <xf numFmtId="0" fontId="21" fillId="0" borderId="18" xfId="0" applyFont="1" applyBorder="1"/>
    <xf numFmtId="0" fontId="21" fillId="0" borderId="26" xfId="0" applyFont="1" applyBorder="1"/>
    <xf numFmtId="0" fontId="15" fillId="2" borderId="39" xfId="0" applyFont="1" applyFill="1" applyBorder="1" applyAlignment="1">
      <alignment horizontal="center" wrapText="1"/>
    </xf>
    <xf numFmtId="0" fontId="17" fillId="2" borderId="23" xfId="0" applyFont="1" applyFill="1" applyBorder="1" applyAlignment="1">
      <alignment horizontal="center" vertical="top" wrapText="1"/>
    </xf>
    <xf numFmtId="0" fontId="21" fillId="0" borderId="22" xfId="0" applyFont="1" applyBorder="1"/>
    <xf numFmtId="0" fontId="21" fillId="0" borderId="47" xfId="0" applyFont="1" applyBorder="1"/>
    <xf numFmtId="0" fontId="17" fillId="2" borderId="15" xfId="0" applyFont="1" applyFill="1" applyBorder="1" applyAlignment="1">
      <alignment horizontal="right" vertical="top" wrapText="1"/>
    </xf>
    <xf numFmtId="0" fontId="21" fillId="0" borderId="4" xfId="0" applyFont="1" applyBorder="1"/>
    <xf numFmtId="0" fontId="21" fillId="0" borderId="46" xfId="0" applyFont="1" applyBorder="1"/>
    <xf numFmtId="0" fontId="17" fillId="2" borderId="25" xfId="0" applyFont="1" applyFill="1" applyBorder="1" applyAlignment="1">
      <alignment horizontal="right" vertical="center" wrapText="1"/>
    </xf>
    <xf numFmtId="0" fontId="21" fillId="0" borderId="37" xfId="0" applyFont="1" applyBorder="1"/>
    <xf numFmtId="0" fontId="21" fillId="0" borderId="38" xfId="0" applyFont="1" applyBorder="1"/>
    <xf numFmtId="0" fontId="15" fillId="2" borderId="15" xfId="0" applyFont="1" applyFill="1" applyBorder="1" applyAlignment="1">
      <alignment horizontal="center" vertical="top" wrapText="1"/>
    </xf>
    <xf numFmtId="0" fontId="21" fillId="0" borderId="5" xfId="0" applyFont="1" applyBorder="1"/>
    <xf numFmtId="0" fontId="17" fillId="2" borderId="17" xfId="0" applyFont="1" applyFill="1" applyBorder="1" applyAlignment="1">
      <alignment horizontal="left" vertical="top" wrapText="1"/>
    </xf>
    <xf numFmtId="0" fontId="21" fillId="0" borderId="19" xfId="0" applyFont="1" applyBorder="1"/>
    <xf numFmtId="0" fontId="15" fillId="2" borderId="32" xfId="0" applyFont="1" applyFill="1" applyBorder="1" applyAlignment="1">
      <alignment horizontal="center" vertical="top" wrapText="1"/>
    </xf>
    <xf numFmtId="0" fontId="15" fillId="2" borderId="0" xfId="0" applyFont="1" applyFill="1" applyBorder="1" applyAlignment="1">
      <alignment horizontal="center" vertical="top" wrapText="1"/>
    </xf>
    <xf numFmtId="0" fontId="15" fillId="2" borderId="0" xfId="0" applyFont="1" applyFill="1" applyBorder="1" applyAlignment="1">
      <alignment horizontal="left" vertical="top" wrapText="1"/>
    </xf>
    <xf numFmtId="0" fontId="17" fillId="2" borderId="28" xfId="0" applyFont="1" applyFill="1" applyBorder="1" applyAlignment="1">
      <alignment horizontal="right" vertical="top" wrapText="1"/>
    </xf>
    <xf numFmtId="0" fontId="21" fillId="0" borderId="27" xfId="0" applyFont="1" applyBorder="1"/>
    <xf numFmtId="0" fontId="15" fillId="2" borderId="1" xfId="0" applyFont="1" applyFill="1" applyBorder="1" applyAlignment="1">
      <alignment vertical="top" wrapText="1"/>
    </xf>
    <xf numFmtId="0" fontId="21" fillId="0" borderId="1" xfId="0" applyFont="1" applyBorder="1"/>
    <xf numFmtId="0" fontId="17" fillId="2" borderId="22" xfId="0" applyFont="1" applyFill="1" applyBorder="1" applyAlignment="1">
      <alignment horizontal="center" vertical="top" wrapText="1"/>
    </xf>
    <xf numFmtId="0" fontId="17" fillId="2" borderId="36" xfId="0" applyFont="1" applyFill="1" applyBorder="1" applyAlignment="1">
      <alignment horizontal="center" vertical="top" wrapText="1"/>
    </xf>
    <xf numFmtId="0" fontId="2" fillId="2" borderId="44" xfId="0" applyFont="1" applyFill="1" applyBorder="1" applyAlignment="1">
      <alignment horizontal="center" wrapText="1"/>
    </xf>
    <xf numFmtId="0" fontId="4" fillId="0" borderId="45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3" fillId="2" borderId="17" xfId="0" applyFont="1" applyFill="1" applyBorder="1" applyAlignment="1">
      <alignment horizontal="right" vertical="top" wrapText="1"/>
    </xf>
    <xf numFmtId="0" fontId="3" fillId="2" borderId="18" xfId="0" applyFont="1" applyFill="1" applyBorder="1" applyAlignment="1">
      <alignment horizontal="right" vertical="top" wrapText="1"/>
    </xf>
    <xf numFmtId="0" fontId="3" fillId="2" borderId="26" xfId="0" applyFont="1" applyFill="1" applyBorder="1" applyAlignment="1">
      <alignment horizontal="right" vertical="top" wrapText="1"/>
    </xf>
    <xf numFmtId="0" fontId="3" fillId="2" borderId="39" xfId="0" applyFont="1" applyFill="1" applyBorder="1" applyAlignment="1">
      <alignment horizontal="center" wrapText="1"/>
    </xf>
    <xf numFmtId="0" fontId="3" fillId="2" borderId="40" xfId="0" applyFont="1" applyFill="1" applyBorder="1" applyAlignment="1">
      <alignment horizontal="center" wrapText="1"/>
    </xf>
    <xf numFmtId="0" fontId="3" fillId="2" borderId="41" xfId="0" applyFont="1" applyFill="1" applyBorder="1" applyAlignment="1">
      <alignment horizontal="center" wrapText="1"/>
    </xf>
    <xf numFmtId="0" fontId="2" fillId="2" borderId="23" xfId="0" applyFont="1" applyFill="1" applyBorder="1" applyAlignment="1">
      <alignment horizontal="center" vertical="top" wrapText="1"/>
    </xf>
    <xf numFmtId="0" fontId="2" fillId="2" borderId="22" xfId="0" applyFont="1" applyFill="1" applyBorder="1" applyAlignment="1">
      <alignment horizontal="center" vertical="top" wrapText="1"/>
    </xf>
    <xf numFmtId="0" fontId="2" fillId="2" borderId="47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horizontal="right" vertical="top" wrapText="1"/>
    </xf>
    <xf numFmtId="0" fontId="2" fillId="2" borderId="46" xfId="0" applyFont="1" applyFill="1" applyBorder="1" applyAlignment="1">
      <alignment horizontal="right" vertical="top" wrapText="1"/>
    </xf>
    <xf numFmtId="0" fontId="2" fillId="2" borderId="25" xfId="0" applyFont="1" applyFill="1" applyBorder="1" applyAlignment="1">
      <alignment horizontal="right" vertical="center" wrapText="1"/>
    </xf>
    <xf numFmtId="0" fontId="2" fillId="2" borderId="37" xfId="0" applyFont="1" applyFill="1" applyBorder="1" applyAlignment="1">
      <alignment horizontal="right" vertical="center" wrapText="1"/>
    </xf>
    <xf numFmtId="0" fontId="2" fillId="2" borderId="38" xfId="0" applyFont="1" applyFill="1" applyBorder="1" applyAlignment="1">
      <alignment horizontal="right" vertical="center" wrapText="1"/>
    </xf>
    <xf numFmtId="0" fontId="3" fillId="2" borderId="39" xfId="0" applyFont="1" applyFill="1" applyBorder="1" applyAlignment="1">
      <alignment horizontal="center" vertical="top" wrapText="1"/>
    </xf>
    <xf numFmtId="0" fontId="5" fillId="0" borderId="40" xfId="0" applyFont="1" applyBorder="1" applyAlignment="1">
      <alignment horizontal="center" vertical="top" wrapText="1"/>
    </xf>
    <xf numFmtId="0" fontId="5" fillId="0" borderId="41" xfId="0" applyFont="1" applyBorder="1" applyAlignment="1">
      <alignment horizontal="center" vertical="top" wrapText="1"/>
    </xf>
    <xf numFmtId="0" fontId="2" fillId="2" borderId="42" xfId="0" applyFont="1" applyFill="1" applyBorder="1" applyAlignment="1">
      <alignment horizontal="center" vertical="top" wrapText="1"/>
    </xf>
    <xf numFmtId="0" fontId="2" fillId="2" borderId="43" xfId="0" applyFont="1" applyFill="1" applyBorder="1" applyAlignment="1">
      <alignment horizontal="center" vertical="top" wrapText="1"/>
    </xf>
    <xf numFmtId="0" fontId="3" fillId="2" borderId="15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2" fillId="2" borderId="17" xfId="0" applyFont="1" applyFill="1" applyBorder="1" applyAlignment="1">
      <alignment horizontal="left" vertical="top" wrapText="1"/>
    </xf>
    <xf numFmtId="0" fontId="2" fillId="2" borderId="19" xfId="0" applyFont="1" applyFill="1" applyBorder="1" applyAlignment="1">
      <alignment horizontal="left" vertical="top" wrapText="1"/>
    </xf>
    <xf numFmtId="0" fontId="3" fillId="2" borderId="32" xfId="0" applyFont="1" applyFill="1" applyBorder="1" applyAlignment="1">
      <alignment horizontal="center" vertical="top" wrapText="1"/>
    </xf>
    <xf numFmtId="0" fontId="2" fillId="2" borderId="36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right" vertical="top" wrapText="1"/>
    </xf>
    <xf numFmtId="0" fontId="2" fillId="2" borderId="28" xfId="0" applyFont="1" applyFill="1" applyBorder="1" applyAlignment="1">
      <alignment horizontal="right" vertical="top" wrapText="1"/>
    </xf>
    <xf numFmtId="0" fontId="3" fillId="2" borderId="11" xfId="0" applyFont="1" applyFill="1" applyBorder="1" applyAlignment="1">
      <alignment vertical="top" wrapText="1"/>
    </xf>
    <xf numFmtId="0" fontId="5" fillId="0" borderId="20" xfId="0" applyFont="1" applyBorder="1" applyAlignment="1">
      <alignment vertical="top" wrapText="1"/>
    </xf>
    <xf numFmtId="0" fontId="5" fillId="0" borderId="48" xfId="0" applyFont="1" applyBorder="1" applyAlignment="1">
      <alignment vertical="top" wrapText="1"/>
    </xf>
    <xf numFmtId="0" fontId="2" fillId="2" borderId="1" xfId="0" applyFont="1" applyFill="1" applyBorder="1" applyAlignment="1">
      <alignment horizontal="right" vertical="top" wrapText="1"/>
    </xf>
    <xf numFmtId="0" fontId="3" fillId="2" borderId="17" xfId="0" applyFont="1" applyFill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5" fillId="0" borderId="26" xfId="0" applyFont="1" applyBorder="1" applyAlignment="1">
      <alignment vertical="top" wrapText="1"/>
    </xf>
    <xf numFmtId="0" fontId="15" fillId="2" borderId="4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9" fillId="0" borderId="40" xfId="0" applyFont="1" applyBorder="1" applyAlignment="1">
      <alignment horizontal="center" vertical="top" wrapText="1"/>
    </xf>
    <xf numFmtId="0" fontId="19" fillId="0" borderId="41" xfId="0" applyFont="1" applyBorder="1" applyAlignment="1">
      <alignment horizontal="center" vertical="top" wrapText="1"/>
    </xf>
    <xf numFmtId="0" fontId="17" fillId="2" borderId="43" xfId="0" applyFont="1" applyFill="1" applyBorder="1" applyAlignment="1">
      <alignment horizontal="center" vertical="top" wrapText="1"/>
    </xf>
    <xf numFmtId="0" fontId="17" fillId="2" borderId="44" xfId="0" applyFont="1" applyFill="1" applyBorder="1" applyAlignment="1">
      <alignment horizontal="center" wrapText="1"/>
    </xf>
    <xf numFmtId="0" fontId="18" fillId="0" borderId="45" xfId="0" applyFont="1" applyBorder="1" applyAlignment="1">
      <alignment horizontal="center" wrapText="1"/>
    </xf>
    <xf numFmtId="0" fontId="18" fillId="0" borderId="16" xfId="0" applyFont="1" applyBorder="1" applyAlignment="1">
      <alignment horizontal="center" wrapText="1"/>
    </xf>
    <xf numFmtId="0" fontId="17" fillId="2" borderId="1" xfId="0" applyFont="1" applyFill="1" applyBorder="1" applyAlignment="1">
      <alignment horizontal="right" vertical="top" wrapText="1"/>
    </xf>
    <xf numFmtId="0" fontId="15" fillId="2" borderId="17" xfId="0" applyFont="1" applyFill="1" applyBorder="1" applyAlignment="1">
      <alignment vertical="top" wrapText="1"/>
    </xf>
    <xf numFmtId="0" fontId="19" fillId="0" borderId="18" xfId="0" applyFont="1" applyBorder="1" applyAlignment="1">
      <alignment vertical="top" wrapText="1"/>
    </xf>
    <xf numFmtId="0" fontId="19" fillId="0" borderId="26" xfId="0" applyFont="1" applyBorder="1" applyAlignment="1">
      <alignment vertical="top" wrapText="1"/>
    </xf>
    <xf numFmtId="0" fontId="15" fillId="2" borderId="18" xfId="0" applyFont="1" applyFill="1" applyBorder="1" applyAlignment="1">
      <alignment horizontal="right" vertical="top" wrapText="1"/>
    </xf>
    <xf numFmtId="0" fontId="15" fillId="2" borderId="26" xfId="0" applyFont="1" applyFill="1" applyBorder="1" applyAlignment="1">
      <alignment horizontal="right" vertical="top" wrapText="1"/>
    </xf>
    <xf numFmtId="0" fontId="15" fillId="2" borderId="40" xfId="0" applyFont="1" applyFill="1" applyBorder="1" applyAlignment="1">
      <alignment horizontal="center" wrapText="1"/>
    </xf>
    <xf numFmtId="0" fontId="15" fillId="2" borderId="41" xfId="0" applyFont="1" applyFill="1" applyBorder="1" applyAlignment="1">
      <alignment horizontal="center" wrapText="1"/>
    </xf>
    <xf numFmtId="0" fontId="17" fillId="2" borderId="47" xfId="0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right" vertical="top" wrapText="1"/>
    </xf>
    <xf numFmtId="0" fontId="17" fillId="2" borderId="46" xfId="0" applyFont="1" applyFill="1" applyBorder="1" applyAlignment="1">
      <alignment horizontal="right" vertical="top" wrapText="1"/>
    </xf>
    <xf numFmtId="0" fontId="17" fillId="2" borderId="37" xfId="0" applyFont="1" applyFill="1" applyBorder="1" applyAlignment="1">
      <alignment horizontal="right" vertical="center" wrapText="1"/>
    </xf>
    <xf numFmtId="0" fontId="17" fillId="2" borderId="38" xfId="0" applyFont="1" applyFill="1" applyBorder="1" applyAlignment="1">
      <alignment horizontal="right" vertical="center" wrapText="1"/>
    </xf>
    <xf numFmtId="0" fontId="17" fillId="2" borderId="19" xfId="0" applyFont="1" applyFill="1" applyBorder="1" applyAlignment="1">
      <alignment horizontal="left" vertical="top" wrapText="1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4"/>
  <sheetViews>
    <sheetView tabSelected="1" topLeftCell="A7" workbookViewId="0">
      <selection activeCell="B43" sqref="B43"/>
    </sheetView>
  </sheetViews>
  <sheetFormatPr defaultColWidth="7.5703125" defaultRowHeight="12"/>
  <cols>
    <col min="1" max="1" width="7.5703125" style="76"/>
    <col min="2" max="2" width="45.7109375" style="76" customWidth="1"/>
    <col min="3" max="3" width="6.85546875" style="76" customWidth="1"/>
    <col min="4" max="4" width="18.140625" style="76" customWidth="1"/>
    <col min="5" max="5" width="14.7109375" style="76" customWidth="1"/>
    <col min="6" max="16384" width="7.5703125" style="76"/>
  </cols>
  <sheetData>
    <row r="1" spans="1:5" ht="12" customHeight="1">
      <c r="A1" s="73"/>
      <c r="B1" s="73"/>
      <c r="C1" s="73"/>
      <c r="D1" s="74"/>
      <c r="E1" s="75"/>
    </row>
    <row r="2" spans="1:5" ht="12" customHeight="1">
      <c r="A2" s="249" t="s">
        <v>66</v>
      </c>
      <c r="B2" s="249"/>
      <c r="C2" s="249"/>
      <c r="D2" s="249"/>
      <c r="E2" s="249"/>
    </row>
    <row r="3" spans="1:5" ht="12" customHeight="1">
      <c r="A3" s="249" t="s">
        <v>65</v>
      </c>
      <c r="B3" s="249"/>
      <c r="C3" s="249"/>
      <c r="D3" s="249"/>
      <c r="E3" s="249"/>
    </row>
    <row r="4" spans="1:5" ht="12" customHeight="1">
      <c r="A4" s="260" t="s">
        <v>96</v>
      </c>
      <c r="B4" s="260"/>
      <c r="C4" s="260"/>
      <c r="D4" s="260"/>
      <c r="E4" s="260"/>
    </row>
    <row r="5" spans="1:5" ht="12" customHeight="1">
      <c r="A5" s="77"/>
      <c r="B5" s="78" t="s">
        <v>0</v>
      </c>
      <c r="C5" s="78" t="s">
        <v>1</v>
      </c>
      <c r="D5" s="78" t="s">
        <v>2</v>
      </c>
      <c r="E5" s="78" t="s">
        <v>3</v>
      </c>
    </row>
    <row r="6" spans="1:5" ht="12" customHeight="1">
      <c r="A6" s="77"/>
      <c r="B6" s="79" t="s">
        <v>4</v>
      </c>
      <c r="C6" s="78"/>
      <c r="D6" s="78"/>
      <c r="E6" s="78"/>
    </row>
    <row r="7" spans="1:5" ht="12" customHeight="1">
      <c r="A7" s="80"/>
      <c r="B7" s="81" t="s">
        <v>5</v>
      </c>
      <c r="C7" s="77">
        <v>6</v>
      </c>
      <c r="D7" s="82"/>
      <c r="E7" s="83"/>
    </row>
    <row r="8" spans="1:5" ht="12" customHeight="1">
      <c r="A8" s="80"/>
      <c r="B8" s="81" t="s">
        <v>6</v>
      </c>
      <c r="C8" s="77">
        <v>2</v>
      </c>
      <c r="D8" s="82"/>
      <c r="E8" s="83"/>
    </row>
    <row r="9" spans="1:5" ht="12" customHeight="1">
      <c r="A9" s="80"/>
      <c r="B9" s="81" t="s">
        <v>7</v>
      </c>
      <c r="C9" s="77">
        <v>14</v>
      </c>
      <c r="D9" s="82"/>
      <c r="E9" s="83"/>
    </row>
    <row r="10" spans="1:5" ht="12" customHeight="1">
      <c r="A10" s="80"/>
      <c r="B10" s="81" t="s">
        <v>8</v>
      </c>
      <c r="C10" s="77">
        <v>14</v>
      </c>
      <c r="D10" s="82"/>
      <c r="E10" s="83"/>
    </row>
    <row r="11" spans="1:5" ht="12" customHeight="1">
      <c r="A11" s="80"/>
      <c r="B11" s="81" t="s">
        <v>9</v>
      </c>
      <c r="C11" s="77">
        <v>5</v>
      </c>
      <c r="D11" s="82"/>
      <c r="E11" s="83"/>
    </row>
    <row r="12" spans="1:5" ht="12" customHeight="1" thickBot="1">
      <c r="A12" s="80"/>
      <c r="B12" s="81" t="s">
        <v>13</v>
      </c>
      <c r="C12" s="77">
        <v>3</v>
      </c>
      <c r="D12" s="82"/>
      <c r="E12" s="83"/>
    </row>
    <row r="13" spans="1:5" ht="12" customHeight="1" thickBot="1">
      <c r="A13" s="250" t="s">
        <v>19</v>
      </c>
      <c r="B13" s="251"/>
      <c r="C13" s="84">
        <f>SUM(C7:C12)</f>
        <v>44</v>
      </c>
      <c r="D13" s="85"/>
      <c r="E13" s="86">
        <f>SUM(E7:E12)</f>
        <v>0</v>
      </c>
    </row>
    <row r="14" spans="1:5" ht="12" customHeight="1" thickBot="1">
      <c r="A14" s="252" t="s">
        <v>22</v>
      </c>
      <c r="B14" s="253"/>
      <c r="C14" s="253"/>
      <c r="D14" s="253"/>
      <c r="E14" s="254"/>
    </row>
    <row r="15" spans="1:5" ht="12" customHeight="1" thickBot="1">
      <c r="A15" s="255" t="s">
        <v>23</v>
      </c>
      <c r="B15" s="121" t="s">
        <v>24</v>
      </c>
      <c r="C15" s="121"/>
      <c r="D15" s="122"/>
      <c r="E15" s="88">
        <f>D15*$E$13</f>
        <v>0</v>
      </c>
    </row>
    <row r="16" spans="1:5" ht="12" customHeight="1" thickBot="1">
      <c r="A16" s="256"/>
      <c r="B16" s="81" t="s">
        <v>25</v>
      </c>
      <c r="C16" s="81"/>
      <c r="D16" s="123"/>
      <c r="E16" s="88">
        <f t="shared" ref="E16:E23" si="0">D16*$E$13</f>
        <v>0</v>
      </c>
    </row>
    <row r="17" spans="1:5" ht="12" customHeight="1" thickBot="1">
      <c r="A17" s="256"/>
      <c r="B17" s="81" t="s">
        <v>26</v>
      </c>
      <c r="C17" s="81"/>
      <c r="D17" s="123"/>
      <c r="E17" s="88">
        <f t="shared" si="0"/>
        <v>0</v>
      </c>
    </row>
    <row r="18" spans="1:5" ht="12" customHeight="1" thickBot="1">
      <c r="A18" s="256"/>
      <c r="B18" s="81" t="s">
        <v>27</v>
      </c>
      <c r="C18" s="81"/>
      <c r="D18" s="123"/>
      <c r="E18" s="88">
        <f t="shared" si="0"/>
        <v>0</v>
      </c>
    </row>
    <row r="19" spans="1:5" ht="12" customHeight="1" thickBot="1">
      <c r="A19" s="256"/>
      <c r="B19" s="124" t="s">
        <v>67</v>
      </c>
      <c r="C19" s="124"/>
      <c r="D19" s="123"/>
      <c r="E19" s="88">
        <f t="shared" si="0"/>
        <v>0</v>
      </c>
    </row>
    <row r="20" spans="1:5" ht="12" customHeight="1" thickBot="1">
      <c r="A20" s="256"/>
      <c r="B20" s="81" t="s">
        <v>29</v>
      </c>
      <c r="C20" s="81"/>
      <c r="D20" s="123"/>
      <c r="E20" s="88">
        <f t="shared" si="0"/>
        <v>0</v>
      </c>
    </row>
    <row r="21" spans="1:5" ht="12" customHeight="1" thickBot="1">
      <c r="A21" s="256"/>
      <c r="B21" s="81" t="s">
        <v>30</v>
      </c>
      <c r="C21" s="81"/>
      <c r="D21" s="123"/>
      <c r="E21" s="88">
        <f t="shared" si="0"/>
        <v>0</v>
      </c>
    </row>
    <row r="22" spans="1:5" ht="12" customHeight="1" thickBot="1">
      <c r="A22" s="256"/>
      <c r="B22" s="94" t="s">
        <v>31</v>
      </c>
      <c r="C22" s="94"/>
      <c r="D22" s="125"/>
      <c r="E22" s="88">
        <f t="shared" si="0"/>
        <v>0</v>
      </c>
    </row>
    <row r="23" spans="1:5" ht="12" customHeight="1" thickBot="1">
      <c r="A23" s="90"/>
      <c r="B23" s="91" t="s">
        <v>32</v>
      </c>
      <c r="C23" s="126"/>
      <c r="D23" s="92"/>
      <c r="E23" s="86">
        <f t="shared" si="0"/>
        <v>0</v>
      </c>
    </row>
    <row r="24" spans="1:5" ht="12" customHeight="1" thickBot="1">
      <c r="A24" s="255" t="s">
        <v>33</v>
      </c>
      <c r="B24" s="121" t="s">
        <v>34</v>
      </c>
      <c r="C24" s="121"/>
      <c r="D24" s="122"/>
      <c r="E24" s="88">
        <f>D24*$E$13</f>
        <v>0</v>
      </c>
    </row>
    <row r="25" spans="1:5" ht="12" customHeight="1" thickBot="1">
      <c r="A25" s="256"/>
      <c r="B25" s="81" t="s">
        <v>35</v>
      </c>
      <c r="C25" s="81"/>
      <c r="D25" s="123"/>
      <c r="E25" s="88">
        <f t="shared" ref="E25:E30" si="1">D25*$E$13</f>
        <v>0</v>
      </c>
    </row>
    <row r="26" spans="1:5" ht="12" customHeight="1" thickBot="1">
      <c r="A26" s="256"/>
      <c r="B26" s="81" t="s">
        <v>36</v>
      </c>
      <c r="C26" s="81"/>
      <c r="D26" s="123"/>
      <c r="E26" s="88">
        <f t="shared" si="1"/>
        <v>0</v>
      </c>
    </row>
    <row r="27" spans="1:5" ht="12" customHeight="1" thickBot="1">
      <c r="A27" s="256"/>
      <c r="B27" s="81" t="s">
        <v>37</v>
      </c>
      <c r="C27" s="81"/>
      <c r="D27" s="123"/>
      <c r="E27" s="88">
        <f t="shared" si="1"/>
        <v>0</v>
      </c>
    </row>
    <row r="28" spans="1:5" ht="12" customHeight="1" thickBot="1">
      <c r="A28" s="256"/>
      <c r="B28" s="81" t="s">
        <v>38</v>
      </c>
      <c r="C28" s="81"/>
      <c r="D28" s="123"/>
      <c r="E28" s="88">
        <f t="shared" si="1"/>
        <v>0</v>
      </c>
    </row>
    <row r="29" spans="1:5" ht="12" customHeight="1" thickBot="1">
      <c r="A29" s="256"/>
      <c r="B29" s="94" t="s">
        <v>39</v>
      </c>
      <c r="C29" s="94"/>
      <c r="D29" s="125"/>
      <c r="E29" s="88">
        <f t="shared" si="1"/>
        <v>0</v>
      </c>
    </row>
    <row r="30" spans="1:5" ht="12" customHeight="1" thickBot="1">
      <c r="A30" s="256"/>
      <c r="B30" s="94" t="s">
        <v>40</v>
      </c>
      <c r="C30" s="94"/>
      <c r="D30" s="125"/>
      <c r="E30" s="88">
        <f t="shared" si="1"/>
        <v>0</v>
      </c>
    </row>
    <row r="31" spans="1:5" ht="12" customHeight="1" thickBot="1">
      <c r="A31" s="90"/>
      <c r="B31" s="87" t="s">
        <v>41</v>
      </c>
      <c r="C31" s="89"/>
      <c r="D31" s="95"/>
      <c r="E31" s="93">
        <f>SUM(E24:E30)</f>
        <v>0</v>
      </c>
    </row>
    <row r="32" spans="1:5" ht="12" customHeight="1" thickBot="1">
      <c r="A32" s="263" t="s">
        <v>42</v>
      </c>
      <c r="B32" s="264"/>
      <c r="C32" s="96"/>
      <c r="D32" s="97"/>
      <c r="E32" s="98">
        <f>D32*E13</f>
        <v>0</v>
      </c>
    </row>
    <row r="33" spans="1:5" ht="12" customHeight="1" thickBot="1">
      <c r="A33" s="261" t="s">
        <v>73</v>
      </c>
      <c r="B33" s="262"/>
      <c r="C33" s="100"/>
      <c r="D33" s="101"/>
      <c r="E33" s="102">
        <f>D33*E32</f>
        <v>0</v>
      </c>
    </row>
    <row r="34" spans="1:5" ht="13.9" customHeight="1" thickBot="1">
      <c r="A34" s="103"/>
      <c r="B34" s="104" t="s">
        <v>44</v>
      </c>
      <c r="C34" s="105"/>
      <c r="D34" s="101"/>
      <c r="E34" s="120">
        <f>E13+E32+E33</f>
        <v>0</v>
      </c>
    </row>
    <row r="35" spans="1:5" ht="15" customHeight="1">
      <c r="A35" s="268" t="s">
        <v>45</v>
      </c>
      <c r="B35" s="269"/>
      <c r="C35" s="269"/>
      <c r="D35" s="269"/>
      <c r="E35" s="270"/>
    </row>
    <row r="36" spans="1:5" ht="12" customHeight="1">
      <c r="A36" s="271"/>
      <c r="B36" s="81" t="s">
        <v>68</v>
      </c>
      <c r="C36" s="81"/>
      <c r="D36" s="106"/>
      <c r="E36" s="110"/>
    </row>
    <row r="37" spans="1:5" ht="12" customHeight="1">
      <c r="A37" s="256"/>
      <c r="B37" s="81" t="s">
        <v>69</v>
      </c>
      <c r="C37" s="81"/>
      <c r="D37" s="106"/>
      <c r="E37" s="110"/>
    </row>
    <row r="38" spans="1:5" ht="12" customHeight="1">
      <c r="A38" s="256"/>
      <c r="B38" s="81" t="s">
        <v>74</v>
      </c>
      <c r="C38" s="81"/>
      <c r="D38" s="106"/>
      <c r="E38" s="110"/>
    </row>
    <row r="39" spans="1:5" ht="12" customHeight="1" thickBot="1">
      <c r="A39" s="256"/>
      <c r="B39" s="94" t="s">
        <v>75</v>
      </c>
      <c r="C39" s="94"/>
      <c r="D39" s="107"/>
      <c r="E39" s="127"/>
    </row>
    <row r="40" spans="1:5" ht="12" customHeight="1" thickBot="1">
      <c r="A40" s="256"/>
      <c r="B40" s="265" t="s">
        <v>51</v>
      </c>
      <c r="C40" s="266"/>
      <c r="D40" s="267"/>
      <c r="E40" s="86">
        <f>SUM(E36:E39)</f>
        <v>0</v>
      </c>
    </row>
    <row r="41" spans="1:5" ht="12" customHeight="1" thickBot="1">
      <c r="A41" s="272"/>
      <c r="B41" s="273" t="s">
        <v>52</v>
      </c>
      <c r="C41" s="274"/>
      <c r="D41" s="275"/>
      <c r="E41" s="108">
        <f>E34+E40</f>
        <v>0</v>
      </c>
    </row>
    <row r="42" spans="1:5" ht="12" customHeight="1">
      <c r="A42" s="257" t="s">
        <v>53</v>
      </c>
      <c r="B42" s="258"/>
      <c r="C42" s="258"/>
      <c r="D42" s="258"/>
      <c r="E42" s="259"/>
    </row>
    <row r="43" spans="1:5" ht="12" customHeight="1">
      <c r="A43" s="128"/>
      <c r="B43" s="109" t="s">
        <v>110</v>
      </c>
      <c r="C43" s="109"/>
      <c r="D43" s="129"/>
      <c r="E43" s="110">
        <f>D43*E41</f>
        <v>0</v>
      </c>
    </row>
    <row r="44" spans="1:5" ht="12" customHeight="1">
      <c r="A44" s="128"/>
      <c r="B44" s="111" t="s">
        <v>54</v>
      </c>
      <c r="C44" s="130"/>
      <c r="D44" s="131"/>
      <c r="E44" s="112">
        <f>E41+E43</f>
        <v>0</v>
      </c>
    </row>
    <row r="45" spans="1:5" ht="12" customHeight="1">
      <c r="A45" s="128"/>
      <c r="B45" s="279" t="s">
        <v>55</v>
      </c>
      <c r="C45" s="280"/>
      <c r="D45" s="280"/>
      <c r="E45" s="281"/>
    </row>
    <row r="46" spans="1:5" ht="12" customHeight="1" thickBot="1">
      <c r="A46" s="132"/>
      <c r="B46" s="109" t="s">
        <v>56</v>
      </c>
      <c r="C46" s="130"/>
      <c r="D46" s="129"/>
      <c r="E46" s="110">
        <f>E53*0.0679</f>
        <v>0</v>
      </c>
    </row>
    <row r="47" spans="1:5" ht="12" customHeight="1">
      <c r="A47" s="257" t="s">
        <v>57</v>
      </c>
      <c r="B47" s="258"/>
      <c r="C47" s="258"/>
      <c r="D47" s="258"/>
      <c r="E47" s="259"/>
    </row>
    <row r="48" spans="1:5" ht="12" customHeight="1">
      <c r="A48" s="133"/>
      <c r="B48" s="109" t="s">
        <v>58</v>
      </c>
      <c r="C48" s="109"/>
      <c r="D48" s="123"/>
      <c r="E48" s="110">
        <f>D48*$E$53</f>
        <v>0</v>
      </c>
    </row>
    <row r="49" spans="1:5" ht="12" customHeight="1">
      <c r="A49" s="132"/>
      <c r="B49" s="109" t="s">
        <v>59</v>
      </c>
      <c r="C49" s="109"/>
      <c r="D49" s="123"/>
      <c r="E49" s="110">
        <f>D49*$E$53</f>
        <v>0</v>
      </c>
    </row>
    <row r="50" spans="1:5" ht="12" customHeight="1" thickBot="1">
      <c r="A50" s="132"/>
      <c r="B50" s="109" t="s">
        <v>60</v>
      </c>
      <c r="C50" s="109"/>
      <c r="D50" s="129"/>
      <c r="E50" s="110">
        <f>D50*$E$53</f>
        <v>0</v>
      </c>
    </row>
    <row r="51" spans="1:5" ht="12" customHeight="1" thickBot="1">
      <c r="A51" s="282" t="s">
        <v>61</v>
      </c>
      <c r="B51" s="283"/>
      <c r="C51" s="134"/>
      <c r="D51" s="113"/>
      <c r="E51" s="114">
        <f>SUM(E48:E50)</f>
        <v>0</v>
      </c>
    </row>
    <row r="52" spans="1:5" ht="12" customHeight="1" thickBot="1">
      <c r="A52" s="284" t="s">
        <v>62</v>
      </c>
      <c r="B52" s="285"/>
      <c r="C52" s="285"/>
      <c r="D52" s="285"/>
      <c r="E52" s="286"/>
    </row>
    <row r="53" spans="1:5" ht="12" customHeight="1" thickBot="1">
      <c r="A53" s="276" t="s">
        <v>63</v>
      </c>
      <c r="B53" s="277"/>
      <c r="C53" s="277"/>
      <c r="D53" s="278"/>
      <c r="E53" s="115">
        <f>E44/0.8456</f>
        <v>0</v>
      </c>
    </row>
    <row r="54" spans="1:5" ht="12" customHeight="1" thickBot="1">
      <c r="A54" s="99"/>
      <c r="B54" s="116" t="s">
        <v>64</v>
      </c>
      <c r="C54" s="117"/>
      <c r="D54" s="118"/>
      <c r="E54" s="119">
        <f>E53/C13</f>
        <v>0</v>
      </c>
    </row>
  </sheetData>
  <mergeCells count="19">
    <mergeCell ref="A35:E35"/>
    <mergeCell ref="A36:A41"/>
    <mergeCell ref="B41:D41"/>
    <mergeCell ref="A24:A30"/>
    <mergeCell ref="A53:D53"/>
    <mergeCell ref="B45:E45"/>
    <mergeCell ref="A47:E47"/>
    <mergeCell ref="A51:B51"/>
    <mergeCell ref="A52:E52"/>
    <mergeCell ref="A2:E2"/>
    <mergeCell ref="A13:B13"/>
    <mergeCell ref="A14:E14"/>
    <mergeCell ref="A15:A22"/>
    <mergeCell ref="A42:E42"/>
    <mergeCell ref="A4:E4"/>
    <mergeCell ref="A3:E3"/>
    <mergeCell ref="A33:B33"/>
    <mergeCell ref="A32:B32"/>
    <mergeCell ref="B40:D40"/>
  </mergeCells>
  <phoneticPr fontId="0" type="noConversion"/>
  <pageMargins left="0.511811024" right="0.33" top="0.24" bottom="0.28000000000000003" header="0.2" footer="0.25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66"/>
  <sheetViews>
    <sheetView topLeftCell="A37" workbookViewId="0">
      <selection activeCell="B56" sqref="B56"/>
    </sheetView>
  </sheetViews>
  <sheetFormatPr defaultColWidth="8.85546875" defaultRowHeight="9"/>
  <cols>
    <col min="1" max="1" width="8.140625" style="135" customWidth="1"/>
    <col min="2" max="2" width="47.5703125" style="135" customWidth="1"/>
    <col min="3" max="3" width="8.28515625" style="135" customWidth="1"/>
    <col min="4" max="4" width="14.7109375" style="135" customWidth="1"/>
    <col min="5" max="5" width="13.5703125" style="135" customWidth="1"/>
    <col min="6" max="16384" width="8.85546875" style="135"/>
  </cols>
  <sheetData>
    <row r="1" spans="1:5" ht="12" customHeight="1">
      <c r="A1" s="216"/>
      <c r="B1" s="216"/>
      <c r="C1" s="216"/>
      <c r="D1" s="217"/>
      <c r="E1" s="218"/>
    </row>
    <row r="2" spans="1:5" ht="12" customHeight="1">
      <c r="A2" s="311" t="s">
        <v>71</v>
      </c>
      <c r="B2" s="311"/>
      <c r="C2" s="311"/>
      <c r="D2" s="311"/>
      <c r="E2" s="311"/>
    </row>
    <row r="3" spans="1:5" ht="12" customHeight="1">
      <c r="A3" s="310" t="s">
        <v>70</v>
      </c>
      <c r="B3" s="310"/>
      <c r="C3" s="310"/>
      <c r="D3" s="310"/>
      <c r="E3" s="310"/>
    </row>
    <row r="4" spans="1:5" ht="12" customHeight="1">
      <c r="A4" s="309" t="s">
        <v>72</v>
      </c>
      <c r="B4" s="309"/>
      <c r="C4" s="309"/>
      <c r="D4" s="309"/>
      <c r="E4" s="309"/>
    </row>
    <row r="5" spans="1:5" ht="12" customHeight="1">
      <c r="A5" s="136"/>
      <c r="B5" s="137" t="s">
        <v>0</v>
      </c>
      <c r="C5" s="137" t="s">
        <v>1</v>
      </c>
      <c r="D5" s="137" t="s">
        <v>2</v>
      </c>
      <c r="E5" s="137" t="s">
        <v>3</v>
      </c>
    </row>
    <row r="6" spans="1:5" ht="12" customHeight="1">
      <c r="A6" s="136"/>
      <c r="B6" s="138" t="s">
        <v>4</v>
      </c>
      <c r="C6" s="137"/>
      <c r="D6" s="137"/>
      <c r="E6" s="137"/>
    </row>
    <row r="7" spans="1:5" ht="12" customHeight="1">
      <c r="A7" s="153"/>
      <c r="B7" s="140" t="s">
        <v>5</v>
      </c>
      <c r="C7" s="136">
        <v>48</v>
      </c>
      <c r="D7" s="219"/>
      <c r="E7" s="200"/>
    </row>
    <row r="8" spans="1:5" ht="12" customHeight="1">
      <c r="A8" s="153"/>
      <c r="B8" s="140" t="s">
        <v>6</v>
      </c>
      <c r="C8" s="136">
        <v>26</v>
      </c>
      <c r="D8" s="219"/>
      <c r="E8" s="200"/>
    </row>
    <row r="9" spans="1:5" ht="12" customHeight="1">
      <c r="A9" s="153"/>
      <c r="B9" s="140" t="s">
        <v>7</v>
      </c>
      <c r="C9" s="136">
        <v>14</v>
      </c>
      <c r="D9" s="219"/>
      <c r="E9" s="200"/>
    </row>
    <row r="10" spans="1:5" ht="12" customHeight="1">
      <c r="A10" s="153"/>
      <c r="B10" s="140" t="s">
        <v>8</v>
      </c>
      <c r="C10" s="136">
        <v>45</v>
      </c>
      <c r="D10" s="219"/>
      <c r="E10" s="200"/>
    </row>
    <row r="11" spans="1:5" ht="12" customHeight="1">
      <c r="A11" s="153"/>
      <c r="B11" s="140" t="s">
        <v>11</v>
      </c>
      <c r="C11" s="136">
        <v>3</v>
      </c>
      <c r="D11" s="219"/>
      <c r="E11" s="200"/>
    </row>
    <row r="12" spans="1:5" ht="12" customHeight="1">
      <c r="A12" s="153"/>
      <c r="B12" s="140" t="s">
        <v>9</v>
      </c>
      <c r="C12" s="136">
        <v>12</v>
      </c>
      <c r="D12" s="219"/>
      <c r="E12" s="200"/>
    </row>
    <row r="13" spans="1:5" ht="12" customHeight="1">
      <c r="A13" s="153"/>
      <c r="B13" s="140" t="s">
        <v>97</v>
      </c>
      <c r="C13" s="136">
        <v>1</v>
      </c>
      <c r="D13" s="219"/>
      <c r="E13" s="200"/>
    </row>
    <row r="14" spans="1:5" ht="12" customHeight="1">
      <c r="A14" s="153"/>
      <c r="B14" s="140" t="s">
        <v>10</v>
      </c>
      <c r="C14" s="136">
        <v>1</v>
      </c>
      <c r="D14" s="219"/>
      <c r="E14" s="200"/>
    </row>
    <row r="15" spans="1:5" ht="12" customHeight="1">
      <c r="A15" s="153"/>
      <c r="B15" s="140" t="s">
        <v>12</v>
      </c>
      <c r="C15" s="136">
        <v>1</v>
      </c>
      <c r="D15" s="219"/>
      <c r="E15" s="200"/>
    </row>
    <row r="16" spans="1:5" ht="12" customHeight="1">
      <c r="A16" s="153"/>
      <c r="B16" s="140" t="s">
        <v>13</v>
      </c>
      <c r="C16" s="136">
        <v>16</v>
      </c>
      <c r="D16" s="219"/>
      <c r="E16" s="200"/>
    </row>
    <row r="17" spans="1:6" ht="12" customHeight="1">
      <c r="A17" s="153"/>
      <c r="B17" s="140" t="s">
        <v>109</v>
      </c>
      <c r="C17" s="136">
        <v>1</v>
      </c>
      <c r="D17" s="219"/>
      <c r="E17" s="200"/>
    </row>
    <row r="18" spans="1:6" ht="12" customHeight="1">
      <c r="A18" s="153"/>
      <c r="B18" s="220" t="s">
        <v>14</v>
      </c>
      <c r="C18" s="221">
        <v>1</v>
      </c>
      <c r="D18" s="219"/>
      <c r="E18" s="200"/>
    </row>
    <row r="19" spans="1:6" ht="12" customHeight="1">
      <c r="A19" s="153"/>
      <c r="B19" s="140" t="s">
        <v>98</v>
      </c>
      <c r="C19" s="136">
        <v>1</v>
      </c>
      <c r="D19" s="219"/>
      <c r="E19" s="200"/>
    </row>
    <row r="20" spans="1:6" ht="12" customHeight="1">
      <c r="A20" s="153"/>
      <c r="B20" s="140" t="s">
        <v>99</v>
      </c>
      <c r="C20" s="136">
        <v>1</v>
      </c>
      <c r="D20" s="219"/>
      <c r="E20" s="200"/>
    </row>
    <row r="21" spans="1:6" ht="12" customHeight="1">
      <c r="A21" s="153"/>
      <c r="B21" s="140" t="s">
        <v>100</v>
      </c>
      <c r="C21" s="136">
        <v>1</v>
      </c>
      <c r="D21" s="219"/>
      <c r="E21" s="200"/>
    </row>
    <row r="22" spans="1:6" ht="15.6" customHeight="1" thickBot="1">
      <c r="A22" s="153"/>
      <c r="B22" s="140" t="s">
        <v>17</v>
      </c>
      <c r="C22" s="136">
        <v>1</v>
      </c>
      <c r="D22" s="219"/>
      <c r="E22" s="200"/>
    </row>
    <row r="23" spans="1:6" ht="12" customHeight="1">
      <c r="A23" s="312" t="s">
        <v>19</v>
      </c>
      <c r="B23" s="313"/>
      <c r="C23" s="222">
        <f>SUM(C7:C22)</f>
        <v>173</v>
      </c>
      <c r="D23" s="223"/>
      <c r="E23" s="224">
        <f>SUM(E7:E22)</f>
        <v>0</v>
      </c>
    </row>
    <row r="24" spans="1:6" ht="12" customHeight="1">
      <c r="A24" s="153"/>
      <c r="B24" s="225" t="s">
        <v>101</v>
      </c>
      <c r="C24" s="136"/>
      <c r="D24" s="194"/>
      <c r="E24" s="200"/>
    </row>
    <row r="25" spans="1:6" ht="12" customHeight="1">
      <c r="A25" s="153"/>
      <c r="B25" s="225" t="s">
        <v>102</v>
      </c>
      <c r="C25" s="136">
        <v>1</v>
      </c>
      <c r="D25" s="194"/>
      <c r="E25" s="200"/>
    </row>
    <row r="26" spans="1:6" ht="12" customHeight="1">
      <c r="A26" s="153"/>
      <c r="B26" s="225" t="s">
        <v>104</v>
      </c>
      <c r="C26" s="136"/>
      <c r="D26" s="194"/>
      <c r="E26" s="200"/>
    </row>
    <row r="27" spans="1:6" ht="12" customHeight="1">
      <c r="A27" s="314" t="s">
        <v>22</v>
      </c>
      <c r="B27" s="315"/>
      <c r="C27" s="315"/>
      <c r="D27" s="315"/>
      <c r="E27" s="315"/>
    </row>
    <row r="28" spans="1:6" ht="12" customHeight="1" thickBot="1">
      <c r="A28" s="316" t="s">
        <v>23</v>
      </c>
      <c r="B28" s="226" t="s">
        <v>24</v>
      </c>
      <c r="C28" s="226"/>
      <c r="D28" s="227"/>
      <c r="E28" s="228">
        <f>D28*$E$23</f>
        <v>0</v>
      </c>
      <c r="F28" s="229"/>
    </row>
    <row r="29" spans="1:6" ht="12" customHeight="1" thickBot="1">
      <c r="A29" s="297"/>
      <c r="B29" s="140" t="s">
        <v>25</v>
      </c>
      <c r="C29" s="140"/>
      <c r="D29" s="230"/>
      <c r="E29" s="170">
        <f t="shared" ref="E29:E36" si="0">D29*$E$23</f>
        <v>0</v>
      </c>
      <c r="F29" s="229"/>
    </row>
    <row r="30" spans="1:6" ht="12" customHeight="1" thickBot="1">
      <c r="A30" s="297"/>
      <c r="B30" s="140" t="s">
        <v>26</v>
      </c>
      <c r="C30" s="140"/>
      <c r="D30" s="230"/>
      <c r="E30" s="170">
        <f t="shared" si="0"/>
        <v>0</v>
      </c>
      <c r="F30" s="229"/>
    </row>
    <row r="31" spans="1:6" ht="12" customHeight="1" thickBot="1">
      <c r="A31" s="297"/>
      <c r="B31" s="140" t="s">
        <v>27</v>
      </c>
      <c r="C31" s="140"/>
      <c r="D31" s="230"/>
      <c r="E31" s="170">
        <f t="shared" si="0"/>
        <v>0</v>
      </c>
      <c r="F31" s="229"/>
    </row>
    <row r="32" spans="1:6" ht="12" customHeight="1" thickBot="1">
      <c r="A32" s="297"/>
      <c r="B32" s="231" t="s">
        <v>103</v>
      </c>
      <c r="C32" s="231"/>
      <c r="D32" s="230"/>
      <c r="E32" s="170">
        <f t="shared" si="0"/>
        <v>0</v>
      </c>
      <c r="F32" s="229"/>
    </row>
    <row r="33" spans="1:6" ht="12" customHeight="1" thickBot="1">
      <c r="A33" s="297"/>
      <c r="B33" s="140" t="s">
        <v>29</v>
      </c>
      <c r="C33" s="140"/>
      <c r="D33" s="230"/>
      <c r="E33" s="170">
        <f t="shared" si="0"/>
        <v>0</v>
      </c>
      <c r="F33" s="229"/>
    </row>
    <row r="34" spans="1:6" ht="12" customHeight="1" thickBot="1">
      <c r="A34" s="297"/>
      <c r="B34" s="140" t="s">
        <v>30</v>
      </c>
      <c r="C34" s="140"/>
      <c r="D34" s="230"/>
      <c r="E34" s="170">
        <f t="shared" si="0"/>
        <v>0</v>
      </c>
      <c r="F34" s="229"/>
    </row>
    <row r="35" spans="1:6" ht="12" customHeight="1" thickBot="1">
      <c r="A35" s="297"/>
      <c r="B35" s="181" t="s">
        <v>31</v>
      </c>
      <c r="C35" s="181"/>
      <c r="D35" s="232"/>
      <c r="E35" s="170">
        <f t="shared" si="0"/>
        <v>0</v>
      </c>
      <c r="F35" s="229"/>
    </row>
    <row r="36" spans="1:6" ht="12" customHeight="1" thickBot="1">
      <c r="A36" s="233"/>
      <c r="B36" s="177" t="s">
        <v>32</v>
      </c>
      <c r="C36" s="234"/>
      <c r="D36" s="179"/>
      <c r="E36" s="147">
        <f t="shared" si="0"/>
        <v>0</v>
      </c>
      <c r="F36" s="229"/>
    </row>
    <row r="37" spans="1:6" ht="12" customHeight="1" thickBot="1">
      <c r="A37" s="317" t="s">
        <v>33</v>
      </c>
      <c r="B37" s="235" t="s">
        <v>34</v>
      </c>
      <c r="C37" s="235"/>
      <c r="D37" s="236"/>
      <c r="E37" s="170">
        <f>D37*$E$23</f>
        <v>0</v>
      </c>
      <c r="F37" s="229"/>
    </row>
    <row r="38" spans="1:6" ht="12" customHeight="1" thickBot="1">
      <c r="A38" s="297"/>
      <c r="B38" s="140" t="s">
        <v>35</v>
      </c>
      <c r="C38" s="140"/>
      <c r="D38" s="230"/>
      <c r="E38" s="170">
        <f t="shared" ref="E38:E44" si="1">D38*$E$23</f>
        <v>0</v>
      </c>
      <c r="F38" s="229"/>
    </row>
    <row r="39" spans="1:6" ht="12" customHeight="1" thickBot="1">
      <c r="A39" s="297"/>
      <c r="B39" s="140" t="s">
        <v>36</v>
      </c>
      <c r="C39" s="140"/>
      <c r="D39" s="230"/>
      <c r="E39" s="170">
        <f t="shared" si="1"/>
        <v>0</v>
      </c>
      <c r="F39" s="229"/>
    </row>
    <row r="40" spans="1:6" ht="12" customHeight="1" thickBot="1">
      <c r="A40" s="297"/>
      <c r="B40" s="140" t="s">
        <v>37</v>
      </c>
      <c r="C40" s="140"/>
      <c r="D40" s="230"/>
      <c r="E40" s="170">
        <f t="shared" si="1"/>
        <v>0</v>
      </c>
      <c r="F40" s="229"/>
    </row>
    <row r="41" spans="1:6" ht="12" customHeight="1" thickBot="1">
      <c r="A41" s="297"/>
      <c r="B41" s="140" t="s">
        <v>38</v>
      </c>
      <c r="C41" s="140"/>
      <c r="D41" s="230"/>
      <c r="E41" s="170">
        <f t="shared" si="1"/>
        <v>0</v>
      </c>
      <c r="F41" s="229"/>
    </row>
    <row r="42" spans="1:6" ht="12" customHeight="1" thickBot="1">
      <c r="A42" s="297"/>
      <c r="B42" s="181" t="s">
        <v>39</v>
      </c>
      <c r="C42" s="181"/>
      <c r="D42" s="232"/>
      <c r="E42" s="170">
        <f t="shared" si="1"/>
        <v>0</v>
      </c>
      <c r="F42" s="229"/>
    </row>
    <row r="43" spans="1:6" ht="12" customHeight="1" thickBot="1">
      <c r="A43" s="297"/>
      <c r="B43" s="181" t="s">
        <v>40</v>
      </c>
      <c r="C43" s="181"/>
      <c r="D43" s="232"/>
      <c r="E43" s="237">
        <f t="shared" si="1"/>
        <v>0</v>
      </c>
      <c r="F43" s="229"/>
    </row>
    <row r="44" spans="1:6" ht="12" customHeight="1" thickBot="1">
      <c r="A44" s="233"/>
      <c r="B44" s="153" t="s">
        <v>41</v>
      </c>
      <c r="C44" s="188"/>
      <c r="D44" s="238"/>
      <c r="E44" s="239">
        <f t="shared" si="1"/>
        <v>0</v>
      </c>
      <c r="F44" s="229"/>
    </row>
    <row r="45" spans="1:6" ht="12" customHeight="1" thickBot="1">
      <c r="A45" s="307" t="s">
        <v>42</v>
      </c>
      <c r="B45" s="308"/>
      <c r="C45" s="183"/>
      <c r="D45" s="184"/>
      <c r="E45" s="185">
        <f>D45*E23</f>
        <v>0</v>
      </c>
      <c r="F45" s="229"/>
    </row>
    <row r="46" spans="1:6" ht="12" customHeight="1" thickBot="1">
      <c r="A46" s="186"/>
      <c r="B46" s="187" t="s">
        <v>43</v>
      </c>
      <c r="C46" s="188"/>
      <c r="D46" s="189"/>
      <c r="E46" s="190">
        <f>D46*E45</f>
        <v>0</v>
      </c>
      <c r="F46" s="229"/>
    </row>
    <row r="47" spans="1:6" ht="12" customHeight="1" thickBot="1">
      <c r="A47" s="191"/>
      <c r="B47" s="192" t="s">
        <v>44</v>
      </c>
      <c r="C47" s="193"/>
      <c r="D47" s="189"/>
      <c r="E47" s="190">
        <f>SUM(E23+E45+E46)</f>
        <v>0</v>
      </c>
      <c r="F47" s="229"/>
    </row>
    <row r="48" spans="1:6" ht="12" customHeight="1">
      <c r="A48" s="295" t="s">
        <v>45</v>
      </c>
      <c r="B48" s="288"/>
      <c r="C48" s="288"/>
      <c r="D48" s="288"/>
      <c r="E48" s="289"/>
      <c r="F48" s="229"/>
    </row>
    <row r="49" spans="1:6" ht="12" customHeight="1">
      <c r="A49" s="296"/>
      <c r="B49" s="140" t="s">
        <v>68</v>
      </c>
      <c r="C49" s="140"/>
      <c r="D49" s="194"/>
      <c r="E49" s="200"/>
      <c r="F49" s="229"/>
    </row>
    <row r="50" spans="1:6" ht="12" customHeight="1">
      <c r="A50" s="297"/>
      <c r="B50" s="140" t="s">
        <v>69</v>
      </c>
      <c r="C50" s="140"/>
      <c r="D50" s="194"/>
      <c r="E50" s="200"/>
      <c r="F50" s="229"/>
    </row>
    <row r="51" spans="1:6" ht="12" customHeight="1">
      <c r="A51" s="297"/>
      <c r="B51" s="140" t="s">
        <v>74</v>
      </c>
      <c r="C51" s="140"/>
      <c r="D51" s="194"/>
      <c r="E51" s="200"/>
      <c r="F51" s="229"/>
    </row>
    <row r="52" spans="1:6" ht="12" customHeight="1" thickBot="1">
      <c r="A52" s="297"/>
      <c r="B52" s="181" t="s">
        <v>75</v>
      </c>
      <c r="C52" s="181"/>
      <c r="D52" s="195"/>
      <c r="E52" s="240"/>
      <c r="F52" s="229"/>
    </row>
    <row r="53" spans="1:6" ht="12" customHeight="1" thickBot="1">
      <c r="A53" s="297"/>
      <c r="B53" s="299" t="s">
        <v>51</v>
      </c>
      <c r="C53" s="300"/>
      <c r="D53" s="301"/>
      <c r="E53" s="147">
        <f>SUM(E49:E52)</f>
        <v>0</v>
      </c>
      <c r="F53" s="229"/>
    </row>
    <row r="54" spans="1:6" ht="12" customHeight="1" thickBot="1">
      <c r="A54" s="298"/>
      <c r="B54" s="302" t="s">
        <v>52</v>
      </c>
      <c r="C54" s="303"/>
      <c r="D54" s="304"/>
      <c r="E54" s="196">
        <f>E47+E53</f>
        <v>0</v>
      </c>
      <c r="F54" s="229"/>
    </row>
    <row r="55" spans="1:6" ht="12" customHeight="1">
      <c r="A55" s="287" t="s">
        <v>53</v>
      </c>
      <c r="B55" s="288"/>
      <c r="C55" s="288"/>
      <c r="D55" s="288"/>
      <c r="E55" s="289"/>
      <c r="F55" s="229"/>
    </row>
    <row r="56" spans="1:6" ht="12" customHeight="1">
      <c r="A56" s="241"/>
      <c r="B56" s="158" t="s">
        <v>111</v>
      </c>
      <c r="C56" s="158"/>
      <c r="D56" s="242"/>
      <c r="E56" s="200">
        <f>D56*E54</f>
        <v>0</v>
      </c>
      <c r="F56" s="229"/>
    </row>
    <row r="57" spans="1:6" ht="12" customHeight="1">
      <c r="A57" s="241"/>
      <c r="B57" s="248" t="s">
        <v>54</v>
      </c>
      <c r="C57" s="243"/>
      <c r="D57" s="244"/>
      <c r="E57" s="203">
        <f>E54+E56</f>
        <v>0</v>
      </c>
      <c r="F57" s="229"/>
    </row>
    <row r="58" spans="1:6" ht="12" customHeight="1">
      <c r="A58" s="241"/>
      <c r="B58" s="305" t="s">
        <v>55</v>
      </c>
      <c r="C58" s="300"/>
      <c r="D58" s="300"/>
      <c r="E58" s="306"/>
      <c r="F58" s="229"/>
    </row>
    <row r="59" spans="1:6" ht="12" customHeight="1" thickBot="1">
      <c r="A59" s="245"/>
      <c r="B59" s="158" t="s">
        <v>56</v>
      </c>
      <c r="C59" s="243"/>
      <c r="D59" s="242"/>
      <c r="E59" s="200">
        <f>E65*0.0679</f>
        <v>0</v>
      </c>
      <c r="F59" s="229"/>
    </row>
    <row r="60" spans="1:6" ht="12" customHeight="1">
      <c r="A60" s="287" t="s">
        <v>57</v>
      </c>
      <c r="B60" s="288"/>
      <c r="C60" s="288"/>
      <c r="D60" s="288"/>
      <c r="E60" s="289"/>
      <c r="F60" s="229"/>
    </row>
    <row r="61" spans="1:6" ht="12" customHeight="1">
      <c r="A61" s="246"/>
      <c r="B61" s="158" t="s">
        <v>58</v>
      </c>
      <c r="C61" s="158"/>
      <c r="D61" s="230"/>
      <c r="E61" s="200">
        <f>D61*$E$65</f>
        <v>0</v>
      </c>
      <c r="F61" s="229"/>
    </row>
    <row r="62" spans="1:6" ht="12" customHeight="1">
      <c r="A62" s="245"/>
      <c r="B62" s="158" t="s">
        <v>59</v>
      </c>
      <c r="C62" s="158"/>
      <c r="D62" s="230"/>
      <c r="E62" s="200">
        <f>D62*$E$65</f>
        <v>0</v>
      </c>
      <c r="F62" s="229"/>
    </row>
    <row r="63" spans="1:6" ht="12" customHeight="1">
      <c r="A63" s="245"/>
      <c r="B63" s="158" t="s">
        <v>60</v>
      </c>
      <c r="C63" s="158"/>
      <c r="D63" s="242"/>
      <c r="E63" s="200">
        <f>D63*$E$65</f>
        <v>0</v>
      </c>
      <c r="F63" s="229"/>
    </row>
    <row r="64" spans="1:6" ht="12" customHeight="1" thickBot="1">
      <c r="A64" s="290" t="s">
        <v>61</v>
      </c>
      <c r="B64" s="291"/>
      <c r="C64" s="247"/>
      <c r="D64" s="207"/>
      <c r="E64" s="200">
        <f>D64*$E$65</f>
        <v>0</v>
      </c>
      <c r="F64" s="229"/>
    </row>
    <row r="65" spans="1:6" ht="12" customHeight="1" thickBot="1">
      <c r="A65" s="292" t="s">
        <v>63</v>
      </c>
      <c r="B65" s="293"/>
      <c r="C65" s="293"/>
      <c r="D65" s="294"/>
      <c r="E65" s="209">
        <f>E57/0.8456</f>
        <v>0</v>
      </c>
      <c r="F65" s="229"/>
    </row>
    <row r="66" spans="1:6" ht="12" customHeight="1" thickBot="1">
      <c r="A66" s="186"/>
      <c r="B66" s="210" t="s">
        <v>64</v>
      </c>
      <c r="C66" s="187"/>
      <c r="D66" s="211"/>
      <c r="E66" s="212">
        <f>E65/C23</f>
        <v>0</v>
      </c>
    </row>
  </sheetData>
  <mergeCells count="17">
    <mergeCell ref="A45:B45"/>
    <mergeCell ref="A4:E4"/>
    <mergeCell ref="A3:E3"/>
    <mergeCell ref="A2:E2"/>
    <mergeCell ref="A23:B23"/>
    <mergeCell ref="A27:E27"/>
    <mergeCell ref="A28:A35"/>
    <mergeCell ref="A37:A43"/>
    <mergeCell ref="A60:E60"/>
    <mergeCell ref="A64:B64"/>
    <mergeCell ref="A65:D65"/>
    <mergeCell ref="A48:E48"/>
    <mergeCell ref="A49:A54"/>
    <mergeCell ref="B53:D53"/>
    <mergeCell ref="B54:D54"/>
    <mergeCell ref="A55:E55"/>
    <mergeCell ref="B58:E58"/>
  </mergeCells>
  <phoneticPr fontId="0" type="noConversion"/>
  <pageMargins left="0.511811024" right="0.511811024" top="0.25" bottom="0.32" header="0.31496062000000002" footer="0.2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59"/>
  <sheetViews>
    <sheetView topLeftCell="A31" workbookViewId="0">
      <selection activeCell="B48" sqref="B48"/>
    </sheetView>
  </sheetViews>
  <sheetFormatPr defaultColWidth="45.28515625" defaultRowHeight="15"/>
  <cols>
    <col min="1" max="1" width="9.140625" customWidth="1"/>
    <col min="2" max="2" width="47.140625" customWidth="1"/>
    <col min="3" max="3" width="6.42578125" customWidth="1"/>
    <col min="4" max="4" width="14.7109375" customWidth="1"/>
    <col min="5" max="5" width="13.7109375" customWidth="1"/>
  </cols>
  <sheetData>
    <row r="1" spans="1:5" ht="12" customHeight="1">
      <c r="A1" s="70"/>
      <c r="B1" s="70"/>
      <c r="C1" s="70"/>
      <c r="D1" s="71"/>
      <c r="E1" s="72"/>
    </row>
    <row r="2" spans="1:5" ht="12" customHeight="1">
      <c r="A2" s="349" t="s">
        <v>77</v>
      </c>
      <c r="B2" s="349"/>
      <c r="C2" s="349"/>
      <c r="D2" s="349"/>
      <c r="E2" s="349"/>
    </row>
    <row r="3" spans="1:5" ht="12" customHeight="1">
      <c r="A3" s="348" t="s">
        <v>76</v>
      </c>
      <c r="B3" s="348"/>
      <c r="C3" s="348"/>
      <c r="D3" s="348"/>
      <c r="E3" s="348"/>
    </row>
    <row r="4" spans="1:5" ht="12" customHeight="1">
      <c r="A4" s="346" t="s">
        <v>78</v>
      </c>
      <c r="B4" s="346"/>
      <c r="C4" s="346"/>
      <c r="D4" s="346"/>
      <c r="E4" s="346"/>
    </row>
    <row r="5" spans="1:5" ht="12" customHeight="1">
      <c r="A5" s="1"/>
      <c r="B5" s="2" t="s">
        <v>0</v>
      </c>
      <c r="C5" s="2" t="s">
        <v>1</v>
      </c>
      <c r="D5" s="2" t="s">
        <v>2</v>
      </c>
      <c r="E5" s="2" t="s">
        <v>3</v>
      </c>
    </row>
    <row r="6" spans="1:5" ht="12" customHeight="1">
      <c r="A6" s="1"/>
      <c r="B6" s="3" t="s">
        <v>4</v>
      </c>
      <c r="C6" s="2"/>
      <c r="D6" s="2"/>
      <c r="E6" s="2"/>
    </row>
    <row r="7" spans="1:5" ht="12" customHeight="1">
      <c r="A7" s="4"/>
      <c r="B7" s="5" t="s">
        <v>5</v>
      </c>
      <c r="C7" s="1">
        <v>4</v>
      </c>
      <c r="D7" s="6"/>
      <c r="E7" s="7"/>
    </row>
    <row r="8" spans="1:5" ht="12" customHeight="1">
      <c r="A8" s="4"/>
      <c r="B8" s="5" t="s">
        <v>6</v>
      </c>
      <c r="C8" s="1">
        <v>4</v>
      </c>
      <c r="D8" s="6"/>
      <c r="E8" s="7"/>
    </row>
    <row r="9" spans="1:5" ht="12" customHeight="1">
      <c r="A9" s="4"/>
      <c r="B9" s="5" t="s">
        <v>7</v>
      </c>
      <c r="C9" s="1">
        <v>22</v>
      </c>
      <c r="D9" s="6"/>
      <c r="E9" s="7"/>
    </row>
    <row r="10" spans="1:5" ht="12" customHeight="1">
      <c r="A10" s="4"/>
      <c r="B10" s="5" t="s">
        <v>9</v>
      </c>
      <c r="C10" s="1">
        <v>5</v>
      </c>
      <c r="D10" s="6"/>
      <c r="E10" s="7"/>
    </row>
    <row r="11" spans="1:5" ht="12" customHeight="1">
      <c r="A11" s="4"/>
      <c r="B11" s="5" t="s">
        <v>11</v>
      </c>
      <c r="C11" s="1">
        <v>3</v>
      </c>
      <c r="D11" s="6"/>
      <c r="E11" s="7"/>
    </row>
    <row r="12" spans="1:5" ht="12" customHeight="1">
      <c r="A12" s="4"/>
      <c r="B12" s="5" t="s">
        <v>97</v>
      </c>
      <c r="C12" s="1">
        <v>1</v>
      </c>
      <c r="D12" s="6"/>
      <c r="E12" s="7"/>
    </row>
    <row r="13" spans="1:5" ht="12" customHeight="1">
      <c r="A13" s="4"/>
      <c r="B13" s="5" t="s">
        <v>12</v>
      </c>
      <c r="C13" s="1">
        <v>1</v>
      </c>
      <c r="D13" s="6"/>
      <c r="E13" s="7"/>
    </row>
    <row r="14" spans="1:5" ht="15" customHeight="1" thickBot="1">
      <c r="A14" s="4"/>
      <c r="B14" s="5" t="s">
        <v>13</v>
      </c>
      <c r="C14" s="1">
        <v>1</v>
      </c>
      <c r="D14" s="6"/>
      <c r="E14" s="7"/>
    </row>
    <row r="15" spans="1:5" ht="12" customHeight="1">
      <c r="A15" s="350" t="s">
        <v>19</v>
      </c>
      <c r="B15" s="351"/>
      <c r="C15" s="213">
        <f>SUM(C7:C14)</f>
        <v>41</v>
      </c>
      <c r="D15" s="214"/>
      <c r="E15" s="215">
        <f>SUM(E7:E14)</f>
        <v>0</v>
      </c>
    </row>
    <row r="16" spans="1:5" ht="12" customHeight="1">
      <c r="A16" s="13"/>
      <c r="B16" s="1" t="s">
        <v>101</v>
      </c>
      <c r="C16" s="1"/>
      <c r="D16" s="48"/>
      <c r="E16" s="55"/>
    </row>
    <row r="17" spans="1:5" ht="12" customHeight="1">
      <c r="A17" s="13"/>
      <c r="B17" s="1" t="s">
        <v>105</v>
      </c>
      <c r="C17" s="1">
        <v>1</v>
      </c>
      <c r="D17" s="48"/>
      <c r="E17" s="55"/>
    </row>
    <row r="18" spans="1:5" ht="12" customHeight="1">
      <c r="A18" s="13"/>
      <c r="B18" s="1" t="s">
        <v>106</v>
      </c>
      <c r="C18" s="1"/>
      <c r="D18" s="48"/>
      <c r="E18" s="55"/>
    </row>
    <row r="19" spans="1:5" ht="12" customHeight="1" thickBot="1">
      <c r="A19" s="352" t="s">
        <v>22</v>
      </c>
      <c r="B19" s="353"/>
      <c r="C19" s="353"/>
      <c r="D19" s="353"/>
      <c r="E19" s="354"/>
    </row>
    <row r="20" spans="1:5" ht="12" customHeight="1" thickBot="1">
      <c r="A20" s="347" t="s">
        <v>23</v>
      </c>
      <c r="B20" s="22" t="s">
        <v>24</v>
      </c>
      <c r="C20" s="22"/>
      <c r="D20" s="23"/>
      <c r="E20" s="24">
        <f>D20*$E$15</f>
        <v>0</v>
      </c>
    </row>
    <row r="21" spans="1:5" ht="12" customHeight="1" thickBot="1">
      <c r="A21" s="328"/>
      <c r="B21" s="25" t="s">
        <v>25</v>
      </c>
      <c r="C21" s="25"/>
      <c r="D21" s="26"/>
      <c r="E21" s="24">
        <f t="shared" ref="E21:E27" si="0">D21*$E$15</f>
        <v>0</v>
      </c>
    </row>
    <row r="22" spans="1:5" ht="12" customHeight="1" thickBot="1">
      <c r="A22" s="328"/>
      <c r="B22" s="25" t="s">
        <v>26</v>
      </c>
      <c r="C22" s="25"/>
      <c r="D22" s="26"/>
      <c r="E22" s="24">
        <f t="shared" si="0"/>
        <v>0</v>
      </c>
    </row>
    <row r="23" spans="1:5" ht="12" customHeight="1" thickBot="1">
      <c r="A23" s="328"/>
      <c r="B23" s="25" t="s">
        <v>27</v>
      </c>
      <c r="C23" s="25"/>
      <c r="D23" s="26"/>
      <c r="E23" s="24">
        <f t="shared" si="0"/>
        <v>0</v>
      </c>
    </row>
    <row r="24" spans="1:5" ht="12" customHeight="1" thickBot="1">
      <c r="A24" s="328"/>
      <c r="B24" s="27" t="s">
        <v>28</v>
      </c>
      <c r="C24" s="27"/>
      <c r="D24" s="26"/>
      <c r="E24" s="24">
        <f t="shared" si="0"/>
        <v>0</v>
      </c>
    </row>
    <row r="25" spans="1:5" ht="12" customHeight="1" thickBot="1">
      <c r="A25" s="328"/>
      <c r="B25" s="25" t="s">
        <v>29</v>
      </c>
      <c r="C25" s="25"/>
      <c r="D25" s="26"/>
      <c r="E25" s="24">
        <f t="shared" si="0"/>
        <v>0</v>
      </c>
    </row>
    <row r="26" spans="1:5" ht="12" customHeight="1" thickBot="1">
      <c r="A26" s="328"/>
      <c r="B26" s="25" t="s">
        <v>30</v>
      </c>
      <c r="C26" s="25"/>
      <c r="D26" s="26"/>
      <c r="E26" s="24">
        <f t="shared" si="0"/>
        <v>0</v>
      </c>
    </row>
    <row r="27" spans="1:5" ht="12" customHeight="1" thickBot="1">
      <c r="A27" s="328"/>
      <c r="B27" s="28" t="s">
        <v>31</v>
      </c>
      <c r="C27" s="28"/>
      <c r="D27" s="29"/>
      <c r="E27" s="24">
        <f t="shared" si="0"/>
        <v>0</v>
      </c>
    </row>
    <row r="28" spans="1:5" ht="12" customHeight="1" thickBot="1">
      <c r="A28" s="30"/>
      <c r="B28" s="31" t="s">
        <v>32</v>
      </c>
      <c r="C28" s="32"/>
      <c r="D28" s="33"/>
      <c r="E28" s="34">
        <f>SUM(E20:E27)</f>
        <v>0</v>
      </c>
    </row>
    <row r="29" spans="1:5" ht="12" customHeight="1" thickBot="1">
      <c r="A29" s="347" t="s">
        <v>33</v>
      </c>
      <c r="B29" s="22" t="s">
        <v>34</v>
      </c>
      <c r="C29" s="22"/>
      <c r="D29" s="23"/>
      <c r="E29" s="24">
        <f>D29*$E$15</f>
        <v>0</v>
      </c>
    </row>
    <row r="30" spans="1:5" ht="12" customHeight="1" thickBot="1">
      <c r="A30" s="328"/>
      <c r="B30" s="25" t="s">
        <v>35</v>
      </c>
      <c r="C30" s="25"/>
      <c r="D30" s="26"/>
      <c r="E30" s="24">
        <f t="shared" ref="E30:E35" si="1">D30*$E$15</f>
        <v>0</v>
      </c>
    </row>
    <row r="31" spans="1:5" ht="12" customHeight="1" thickBot="1">
      <c r="A31" s="328"/>
      <c r="B31" s="25" t="s">
        <v>36</v>
      </c>
      <c r="C31" s="25"/>
      <c r="D31" s="26"/>
      <c r="E31" s="24">
        <f t="shared" si="1"/>
        <v>0</v>
      </c>
    </row>
    <row r="32" spans="1:5" ht="12" customHeight="1" thickBot="1">
      <c r="A32" s="328"/>
      <c r="B32" s="25" t="s">
        <v>37</v>
      </c>
      <c r="C32" s="25"/>
      <c r="D32" s="26"/>
      <c r="E32" s="24">
        <f t="shared" si="1"/>
        <v>0</v>
      </c>
    </row>
    <row r="33" spans="1:5" ht="12" customHeight="1" thickBot="1">
      <c r="A33" s="328"/>
      <c r="B33" s="25" t="s">
        <v>38</v>
      </c>
      <c r="C33" s="25"/>
      <c r="D33" s="26"/>
      <c r="E33" s="24">
        <f t="shared" si="1"/>
        <v>0</v>
      </c>
    </row>
    <row r="34" spans="1:5" ht="12" customHeight="1" thickBot="1">
      <c r="A34" s="328"/>
      <c r="B34" s="28" t="s">
        <v>39</v>
      </c>
      <c r="C34" s="28"/>
      <c r="D34" s="29"/>
      <c r="E34" s="24">
        <f t="shared" si="1"/>
        <v>0</v>
      </c>
    </row>
    <row r="35" spans="1:5" ht="12" customHeight="1" thickBot="1">
      <c r="A35" s="328"/>
      <c r="B35" s="35" t="s">
        <v>40</v>
      </c>
      <c r="C35" s="28"/>
      <c r="D35" s="29"/>
      <c r="E35" s="24">
        <f t="shared" si="1"/>
        <v>0</v>
      </c>
    </row>
    <row r="36" spans="1:5" ht="12" customHeight="1" thickBot="1">
      <c r="A36" s="30"/>
      <c r="B36" s="13" t="s">
        <v>41</v>
      </c>
      <c r="C36" s="25"/>
      <c r="D36" s="36"/>
      <c r="E36" s="34">
        <f>SUM(E29:E35)</f>
        <v>0</v>
      </c>
    </row>
    <row r="37" spans="1:5" ht="12" customHeight="1" thickBot="1">
      <c r="A37" s="344" t="s">
        <v>42</v>
      </c>
      <c r="B37" s="345"/>
      <c r="C37" s="37"/>
      <c r="D37" s="38"/>
      <c r="E37" s="39">
        <f>SUM(D37*E15)</f>
        <v>0</v>
      </c>
    </row>
    <row r="38" spans="1:5" ht="12" customHeight="1" thickBot="1">
      <c r="A38" s="40"/>
      <c r="B38" s="41" t="s">
        <v>43</v>
      </c>
      <c r="C38" s="42"/>
      <c r="D38" s="43"/>
      <c r="E38" s="44">
        <f>D38*E37</f>
        <v>0</v>
      </c>
    </row>
    <row r="39" spans="1:5" ht="12" customHeight="1" thickBot="1">
      <c r="A39" s="45"/>
      <c r="B39" s="46" t="s">
        <v>44</v>
      </c>
      <c r="C39" s="47"/>
      <c r="D39" s="43"/>
      <c r="E39" s="44">
        <f>SUM(E15+E37+E38)</f>
        <v>0</v>
      </c>
    </row>
    <row r="40" spans="1:5" ht="12" customHeight="1">
      <c r="A40" s="324" t="s">
        <v>45</v>
      </c>
      <c r="B40" s="325"/>
      <c r="C40" s="325"/>
      <c r="D40" s="325"/>
      <c r="E40" s="326"/>
    </row>
    <row r="41" spans="1:5" ht="12" customHeight="1">
      <c r="A41" s="327"/>
      <c r="B41" s="25" t="s">
        <v>46</v>
      </c>
      <c r="C41" s="25"/>
      <c r="D41" s="48"/>
      <c r="E41" s="7"/>
    </row>
    <row r="42" spans="1:5" ht="12" customHeight="1">
      <c r="A42" s="328"/>
      <c r="B42" s="25" t="s">
        <v>47</v>
      </c>
      <c r="C42" s="25"/>
      <c r="D42" s="48"/>
      <c r="E42" s="7"/>
    </row>
    <row r="43" spans="1:5" ht="12" customHeight="1">
      <c r="A43" s="328"/>
      <c r="B43" s="25" t="s">
        <v>49</v>
      </c>
      <c r="C43" s="25"/>
      <c r="D43" s="48"/>
      <c r="E43" s="7"/>
    </row>
    <row r="44" spans="1:5" ht="12" customHeight="1" thickBot="1">
      <c r="A44" s="328"/>
      <c r="B44" s="28" t="s">
        <v>50</v>
      </c>
      <c r="C44" s="28"/>
      <c r="D44" s="49"/>
      <c r="E44" s="9"/>
    </row>
    <row r="45" spans="1:5" ht="12" customHeight="1" thickBot="1">
      <c r="A45" s="328"/>
      <c r="B45" s="330" t="s">
        <v>51</v>
      </c>
      <c r="C45" s="331"/>
      <c r="D45" s="332"/>
      <c r="E45" s="12">
        <f>SUM(E41:E44)</f>
        <v>0</v>
      </c>
    </row>
    <row r="46" spans="1:5" ht="12" customHeight="1" thickBot="1">
      <c r="A46" s="329"/>
      <c r="B46" s="333" t="s">
        <v>52</v>
      </c>
      <c r="C46" s="334"/>
      <c r="D46" s="335"/>
      <c r="E46" s="50">
        <f>E39+E45</f>
        <v>0</v>
      </c>
    </row>
    <row r="47" spans="1:5" ht="12" customHeight="1">
      <c r="A47" s="336" t="s">
        <v>53</v>
      </c>
      <c r="B47" s="337"/>
      <c r="C47" s="337"/>
      <c r="D47" s="337"/>
      <c r="E47" s="338"/>
    </row>
    <row r="48" spans="1:5" ht="12" customHeight="1">
      <c r="A48" s="51"/>
      <c r="B48" s="52" t="s">
        <v>110</v>
      </c>
      <c r="C48" s="53"/>
      <c r="D48" s="54"/>
      <c r="E48" s="55">
        <f>D48*E46</f>
        <v>0</v>
      </c>
    </row>
    <row r="49" spans="1:5" ht="12" customHeight="1">
      <c r="A49" s="51"/>
      <c r="B49" s="56" t="s">
        <v>54</v>
      </c>
      <c r="C49" s="57"/>
      <c r="D49" s="58"/>
      <c r="E49" s="59">
        <f>E46+E48</f>
        <v>0</v>
      </c>
    </row>
    <row r="50" spans="1:5" ht="12" customHeight="1">
      <c r="A50" s="51"/>
      <c r="B50" s="341" t="s">
        <v>55</v>
      </c>
      <c r="C50" s="342"/>
      <c r="D50" s="342"/>
      <c r="E50" s="343"/>
    </row>
    <row r="51" spans="1:5" ht="12" customHeight="1" thickBot="1">
      <c r="A51" s="60"/>
      <c r="B51" s="52" t="s">
        <v>56</v>
      </c>
      <c r="C51" s="57"/>
      <c r="D51" s="54"/>
      <c r="E51" s="55">
        <f>E58*0.0679</f>
        <v>0</v>
      </c>
    </row>
    <row r="52" spans="1:5" ht="12" customHeight="1">
      <c r="A52" s="336" t="s">
        <v>57</v>
      </c>
      <c r="B52" s="337"/>
      <c r="C52" s="337"/>
      <c r="D52" s="337"/>
      <c r="E52" s="338"/>
    </row>
    <row r="53" spans="1:5" ht="12" customHeight="1">
      <c r="A53" s="61"/>
      <c r="B53" s="53" t="s">
        <v>58</v>
      </c>
      <c r="C53" s="53"/>
      <c r="D53" s="26"/>
      <c r="E53" s="7">
        <f>D53*$E$58</f>
        <v>0</v>
      </c>
    </row>
    <row r="54" spans="1:5" ht="12" customHeight="1">
      <c r="A54" s="60"/>
      <c r="B54" s="53" t="s">
        <v>59</v>
      </c>
      <c r="C54" s="53"/>
      <c r="D54" s="26"/>
      <c r="E54" s="7">
        <f>D54*$E$58</f>
        <v>0</v>
      </c>
    </row>
    <row r="55" spans="1:5" ht="12" customHeight="1" thickBot="1">
      <c r="A55" s="60"/>
      <c r="B55" s="53" t="s">
        <v>60</v>
      </c>
      <c r="C55" s="53"/>
      <c r="D55" s="54"/>
      <c r="E55" s="7">
        <f>D55*$E$58</f>
        <v>0</v>
      </c>
    </row>
    <row r="56" spans="1:5" ht="12" customHeight="1" thickBot="1">
      <c r="A56" s="339" t="s">
        <v>61</v>
      </c>
      <c r="B56" s="340"/>
      <c r="C56" s="62"/>
      <c r="D56" s="63"/>
      <c r="E56" s="64">
        <f>SUM(E53:E55)</f>
        <v>0</v>
      </c>
    </row>
    <row r="57" spans="1:5" ht="12" customHeight="1" thickBot="1">
      <c r="A57" s="318" t="s">
        <v>62</v>
      </c>
      <c r="B57" s="319"/>
      <c r="C57" s="319"/>
      <c r="D57" s="319"/>
      <c r="E57" s="320"/>
    </row>
    <row r="58" spans="1:5" ht="12" customHeight="1" thickBot="1">
      <c r="A58" s="321" t="s">
        <v>63</v>
      </c>
      <c r="B58" s="322"/>
      <c r="C58" s="322"/>
      <c r="D58" s="323"/>
      <c r="E58" s="65">
        <f>E49/0.8456</f>
        <v>0</v>
      </c>
    </row>
    <row r="59" spans="1:5" ht="12" customHeight="1" thickBot="1">
      <c r="A59" s="40"/>
      <c r="B59" s="67" t="s">
        <v>64</v>
      </c>
      <c r="C59" s="41"/>
      <c r="D59" s="68"/>
      <c r="E59" s="69">
        <f>E58/C15</f>
        <v>0</v>
      </c>
    </row>
  </sheetData>
  <mergeCells count="18">
    <mergeCell ref="A37:B37"/>
    <mergeCell ref="A4:E4"/>
    <mergeCell ref="A20:A27"/>
    <mergeCell ref="A29:A35"/>
    <mergeCell ref="A3:E3"/>
    <mergeCell ref="A2:E2"/>
    <mergeCell ref="A15:B15"/>
    <mergeCell ref="A19:E19"/>
    <mergeCell ref="A57:E57"/>
    <mergeCell ref="A58:D58"/>
    <mergeCell ref="A40:E40"/>
    <mergeCell ref="A41:A46"/>
    <mergeCell ref="B45:D45"/>
    <mergeCell ref="B46:D46"/>
    <mergeCell ref="A52:E52"/>
    <mergeCell ref="A56:B56"/>
    <mergeCell ref="B50:E50"/>
    <mergeCell ref="A47:E47"/>
  </mergeCells>
  <phoneticPr fontId="0" type="noConversion"/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66"/>
  <sheetViews>
    <sheetView topLeftCell="A43" zoomScale="120" workbookViewId="0">
      <selection activeCell="B56" sqref="B56"/>
    </sheetView>
  </sheetViews>
  <sheetFormatPr defaultRowHeight="15"/>
  <cols>
    <col min="1" max="1" width="8.140625" customWidth="1"/>
    <col min="2" max="2" width="44.85546875" customWidth="1"/>
    <col min="4" max="4" width="14.7109375" customWidth="1"/>
    <col min="5" max="5" width="13.5703125" customWidth="1"/>
  </cols>
  <sheetData>
    <row r="1" spans="1:5" ht="12" customHeight="1">
      <c r="A1" s="349" t="s">
        <v>80</v>
      </c>
      <c r="B1" s="349"/>
      <c r="C1" s="349"/>
      <c r="D1" s="349"/>
      <c r="E1" s="349"/>
    </row>
    <row r="2" spans="1:5" ht="12" customHeight="1">
      <c r="A2" s="348" t="s">
        <v>79</v>
      </c>
      <c r="B2" s="348"/>
      <c r="C2" s="348"/>
      <c r="D2" s="348"/>
      <c r="E2" s="348"/>
    </row>
    <row r="3" spans="1:5" ht="12" customHeight="1">
      <c r="A3" s="346" t="s">
        <v>81</v>
      </c>
      <c r="B3" s="346"/>
      <c r="C3" s="346"/>
      <c r="D3" s="346"/>
      <c r="E3" s="346"/>
    </row>
    <row r="4" spans="1:5" ht="12" customHeight="1">
      <c r="A4" s="1"/>
      <c r="B4" s="2" t="s">
        <v>0</v>
      </c>
      <c r="C4" s="2" t="s">
        <v>1</v>
      </c>
      <c r="D4" s="2" t="s">
        <v>2</v>
      </c>
      <c r="E4" s="2" t="s">
        <v>3</v>
      </c>
    </row>
    <row r="5" spans="1:5" ht="12" customHeight="1">
      <c r="A5" s="1"/>
      <c r="B5" s="3" t="s">
        <v>4</v>
      </c>
      <c r="C5" s="2"/>
      <c r="D5" s="2"/>
      <c r="E5" s="2"/>
    </row>
    <row r="6" spans="1:5" ht="12" customHeight="1">
      <c r="A6" s="4"/>
      <c r="B6" s="5" t="s">
        <v>5</v>
      </c>
      <c r="C6" s="1">
        <v>4</v>
      </c>
      <c r="D6" s="6"/>
      <c r="E6" s="7"/>
    </row>
    <row r="7" spans="1:5" ht="12" customHeight="1">
      <c r="A7" s="4"/>
      <c r="B7" s="5" t="s">
        <v>6</v>
      </c>
      <c r="C7" s="1">
        <v>5</v>
      </c>
      <c r="D7" s="6"/>
      <c r="E7" s="7"/>
    </row>
    <row r="8" spans="1:5" ht="12" customHeight="1">
      <c r="A8" s="4"/>
      <c r="B8" s="5" t="s">
        <v>7</v>
      </c>
      <c r="C8" s="1">
        <v>21</v>
      </c>
      <c r="D8" s="6"/>
      <c r="E8" s="7"/>
    </row>
    <row r="9" spans="1:5" ht="12" customHeight="1">
      <c r="A9" s="4"/>
      <c r="B9" s="5" t="s">
        <v>8</v>
      </c>
      <c r="C9" s="1">
        <v>3</v>
      </c>
      <c r="D9" s="6"/>
      <c r="E9" s="7"/>
    </row>
    <row r="10" spans="1:5" ht="12" customHeight="1">
      <c r="A10" s="4"/>
      <c r="B10" s="5" t="s">
        <v>11</v>
      </c>
      <c r="C10" s="1">
        <v>16</v>
      </c>
      <c r="D10" s="6"/>
      <c r="E10" s="7"/>
    </row>
    <row r="11" spans="1:5" ht="12" customHeight="1">
      <c r="A11" s="4"/>
      <c r="B11" s="5" t="s">
        <v>9</v>
      </c>
      <c r="C11" s="1">
        <v>6</v>
      </c>
      <c r="D11" s="6"/>
      <c r="E11" s="7"/>
    </row>
    <row r="12" spans="1:5" ht="12" customHeight="1">
      <c r="A12" s="4"/>
      <c r="B12" s="5" t="s">
        <v>97</v>
      </c>
      <c r="C12" s="1">
        <v>2</v>
      </c>
      <c r="D12" s="6"/>
      <c r="E12" s="7"/>
    </row>
    <row r="13" spans="1:5" ht="12" customHeight="1">
      <c r="A13" s="4"/>
      <c r="B13" s="5" t="s">
        <v>10</v>
      </c>
      <c r="C13" s="1">
        <v>5</v>
      </c>
      <c r="D13" s="6"/>
      <c r="E13" s="7"/>
    </row>
    <row r="14" spans="1:5" ht="12" customHeight="1">
      <c r="A14" s="4"/>
      <c r="B14" s="5" t="s">
        <v>12</v>
      </c>
      <c r="C14" s="1">
        <v>8</v>
      </c>
      <c r="D14" s="6"/>
      <c r="E14" s="7"/>
    </row>
    <row r="15" spans="1:5" ht="12" customHeight="1">
      <c r="A15" s="4"/>
      <c r="B15" s="5" t="s">
        <v>13</v>
      </c>
      <c r="C15" s="1">
        <v>2</v>
      </c>
      <c r="D15" s="6"/>
      <c r="E15" s="7"/>
    </row>
    <row r="16" spans="1:5" ht="12" customHeight="1">
      <c r="A16" s="4"/>
      <c r="B16" s="5" t="s">
        <v>15</v>
      </c>
      <c r="C16" s="1">
        <v>1</v>
      </c>
      <c r="D16" s="6"/>
      <c r="E16" s="7"/>
    </row>
    <row r="17" spans="1:5" ht="12" customHeight="1">
      <c r="A17" s="4"/>
      <c r="B17" s="5" t="s">
        <v>16</v>
      </c>
      <c r="C17" s="1">
        <v>1</v>
      </c>
      <c r="D17" s="6"/>
      <c r="E17" s="7"/>
    </row>
    <row r="18" spans="1:5" ht="12" customHeight="1">
      <c r="A18" s="4"/>
      <c r="B18" s="5" t="s">
        <v>17</v>
      </c>
      <c r="C18" s="1">
        <v>1</v>
      </c>
      <c r="D18" s="6"/>
      <c r="E18" s="7"/>
    </row>
    <row r="19" spans="1:5" ht="12" customHeight="1" thickBot="1">
      <c r="A19" s="4"/>
      <c r="B19" s="5" t="s">
        <v>18</v>
      </c>
      <c r="C19" s="8">
        <v>1</v>
      </c>
      <c r="D19" s="6"/>
      <c r="E19" s="9"/>
    </row>
    <row r="20" spans="1:5" ht="12" customHeight="1" thickBot="1">
      <c r="A20" s="355" t="s">
        <v>19</v>
      </c>
      <c r="B20" s="351"/>
      <c r="C20" s="10">
        <f>SUM(C6:C19)</f>
        <v>76</v>
      </c>
      <c r="D20" s="11"/>
      <c r="E20" s="12">
        <f>SUM(E6:E19)</f>
        <v>0</v>
      </c>
    </row>
    <row r="21" spans="1:5" ht="12" customHeight="1" thickBot="1">
      <c r="A21" s="13"/>
      <c r="B21" s="14" t="s">
        <v>20</v>
      </c>
      <c r="C21" s="1"/>
      <c r="D21" s="15"/>
      <c r="E21" s="16"/>
    </row>
    <row r="22" spans="1:5" ht="12" customHeight="1" thickBot="1">
      <c r="A22" s="13"/>
      <c r="B22" s="5" t="s">
        <v>18</v>
      </c>
      <c r="C22" s="1">
        <v>1</v>
      </c>
      <c r="D22" s="17"/>
      <c r="E22" s="18"/>
    </row>
    <row r="23" spans="1:5" ht="12" customHeight="1" thickBot="1">
      <c r="A23" s="19"/>
      <c r="B23" s="35" t="s">
        <v>102</v>
      </c>
      <c r="C23" s="8">
        <v>2</v>
      </c>
      <c r="D23" s="20"/>
      <c r="E23" s="21"/>
    </row>
    <row r="24" spans="1:5" ht="12" customHeight="1" thickBot="1">
      <c r="A24" s="19"/>
      <c r="B24" s="35" t="s">
        <v>107</v>
      </c>
      <c r="C24" s="8">
        <v>1</v>
      </c>
      <c r="D24" s="20"/>
      <c r="E24" s="21"/>
    </row>
    <row r="25" spans="1:5" ht="12" customHeight="1" thickBot="1">
      <c r="A25" s="19"/>
      <c r="B25" s="19" t="s">
        <v>21</v>
      </c>
      <c r="C25" s="8"/>
      <c r="D25" s="20"/>
      <c r="E25" s="21"/>
    </row>
    <row r="26" spans="1:5" ht="12" customHeight="1" thickBot="1">
      <c r="A26" s="356" t="s">
        <v>22</v>
      </c>
      <c r="B26" s="357"/>
      <c r="C26" s="357"/>
      <c r="D26" s="357"/>
      <c r="E26" s="358"/>
    </row>
    <row r="27" spans="1:5" ht="12" customHeight="1" thickBot="1">
      <c r="A27" s="347" t="s">
        <v>23</v>
      </c>
      <c r="B27" s="22" t="s">
        <v>24</v>
      </c>
      <c r="C27" s="22"/>
      <c r="D27" s="23"/>
      <c r="E27" s="24">
        <f>D27*$E$25</f>
        <v>0</v>
      </c>
    </row>
    <row r="28" spans="1:5" ht="12" customHeight="1" thickBot="1">
      <c r="A28" s="328"/>
      <c r="B28" s="25" t="s">
        <v>25</v>
      </c>
      <c r="C28" s="25"/>
      <c r="D28" s="26"/>
      <c r="E28" s="24">
        <f>D28*E25</f>
        <v>0</v>
      </c>
    </row>
    <row r="29" spans="1:5" ht="12" customHeight="1" thickBot="1">
      <c r="A29" s="328"/>
      <c r="B29" s="25" t="s">
        <v>26</v>
      </c>
      <c r="C29" s="25"/>
      <c r="D29" s="26"/>
      <c r="E29" s="24">
        <f>D29*E25</f>
        <v>0</v>
      </c>
    </row>
    <row r="30" spans="1:5" ht="12" customHeight="1" thickBot="1">
      <c r="A30" s="328"/>
      <c r="B30" s="25" t="s">
        <v>27</v>
      </c>
      <c r="C30" s="25"/>
      <c r="D30" s="26"/>
      <c r="E30" s="24">
        <f>D30*E25</f>
        <v>0</v>
      </c>
    </row>
    <row r="31" spans="1:5" ht="12" customHeight="1" thickBot="1">
      <c r="A31" s="328"/>
      <c r="B31" s="27" t="s">
        <v>28</v>
      </c>
      <c r="C31" s="27"/>
      <c r="D31" s="26"/>
      <c r="E31" s="24">
        <f>D31*E25</f>
        <v>0</v>
      </c>
    </row>
    <row r="32" spans="1:5" ht="12" customHeight="1" thickBot="1">
      <c r="A32" s="328"/>
      <c r="B32" s="25" t="s">
        <v>29</v>
      </c>
      <c r="C32" s="25"/>
      <c r="D32" s="26"/>
      <c r="E32" s="24">
        <f>D32*E25</f>
        <v>0</v>
      </c>
    </row>
    <row r="33" spans="1:5" ht="12" customHeight="1" thickBot="1">
      <c r="A33" s="328"/>
      <c r="B33" s="25" t="s">
        <v>30</v>
      </c>
      <c r="C33" s="25"/>
      <c r="D33" s="26"/>
      <c r="E33" s="24">
        <f>D33*E25</f>
        <v>0</v>
      </c>
    </row>
    <row r="34" spans="1:5" ht="12" customHeight="1" thickBot="1">
      <c r="A34" s="328"/>
      <c r="B34" s="28" t="s">
        <v>31</v>
      </c>
      <c r="C34" s="28"/>
      <c r="D34" s="29"/>
      <c r="E34" s="24">
        <f>D34*E25</f>
        <v>0</v>
      </c>
    </row>
    <row r="35" spans="1:5" ht="12" customHeight="1" thickBot="1">
      <c r="A35" s="30"/>
      <c r="B35" s="31" t="s">
        <v>32</v>
      </c>
      <c r="C35" s="32"/>
      <c r="D35" s="33"/>
      <c r="E35" s="34">
        <f>SUM(E27:E34)</f>
        <v>0</v>
      </c>
    </row>
    <row r="36" spans="1:5" ht="12" customHeight="1" thickBot="1">
      <c r="A36" s="347" t="s">
        <v>33</v>
      </c>
      <c r="B36" s="22" t="s">
        <v>34</v>
      </c>
      <c r="C36" s="22"/>
      <c r="D36" s="23"/>
      <c r="E36" s="24">
        <f>D36*E25</f>
        <v>0</v>
      </c>
    </row>
    <row r="37" spans="1:5" ht="12" customHeight="1" thickBot="1">
      <c r="A37" s="328"/>
      <c r="B37" s="25" t="s">
        <v>35</v>
      </c>
      <c r="C37" s="25"/>
      <c r="D37" s="26"/>
      <c r="E37" s="24">
        <f>D37*E25</f>
        <v>0</v>
      </c>
    </row>
    <row r="38" spans="1:5" ht="12" customHeight="1" thickBot="1">
      <c r="A38" s="328"/>
      <c r="B38" s="25" t="s">
        <v>36</v>
      </c>
      <c r="C38" s="25"/>
      <c r="D38" s="26"/>
      <c r="E38" s="24">
        <f>D38*E25</f>
        <v>0</v>
      </c>
    </row>
    <row r="39" spans="1:5" ht="12" customHeight="1" thickBot="1">
      <c r="A39" s="328"/>
      <c r="B39" s="25" t="s">
        <v>37</v>
      </c>
      <c r="C39" s="25"/>
      <c r="D39" s="26"/>
      <c r="E39" s="24">
        <f>D39*E25</f>
        <v>0</v>
      </c>
    </row>
    <row r="40" spans="1:5" ht="12" customHeight="1" thickBot="1">
      <c r="A40" s="328"/>
      <c r="B40" s="25" t="s">
        <v>38</v>
      </c>
      <c r="C40" s="25"/>
      <c r="D40" s="26"/>
      <c r="E40" s="24">
        <f>D40*E25</f>
        <v>0</v>
      </c>
    </row>
    <row r="41" spans="1:5" ht="12" customHeight="1" thickBot="1">
      <c r="A41" s="328"/>
      <c r="B41" s="28" t="s">
        <v>39</v>
      </c>
      <c r="C41" s="28"/>
      <c r="D41" s="29"/>
      <c r="E41" s="24">
        <f>D41*E25</f>
        <v>0</v>
      </c>
    </row>
    <row r="42" spans="1:5" ht="12" customHeight="1" thickBot="1">
      <c r="A42" s="328"/>
      <c r="B42" s="35" t="s">
        <v>40</v>
      </c>
      <c r="C42" s="28"/>
      <c r="D42" s="29"/>
      <c r="E42" s="24">
        <f>D42*E25</f>
        <v>0</v>
      </c>
    </row>
    <row r="43" spans="1:5" ht="12" customHeight="1" thickBot="1">
      <c r="A43" s="30"/>
      <c r="B43" s="13" t="s">
        <v>41</v>
      </c>
      <c r="C43" s="25"/>
      <c r="D43" s="36"/>
      <c r="E43" s="34">
        <f>SUM(E36:E42)</f>
        <v>0</v>
      </c>
    </row>
    <row r="44" spans="1:5" ht="12" customHeight="1" thickBot="1">
      <c r="A44" s="344" t="s">
        <v>42</v>
      </c>
      <c r="B44" s="345"/>
      <c r="C44" s="37"/>
      <c r="D44" s="38"/>
      <c r="E44" s="39">
        <f>SUM(D44*E25)</f>
        <v>0</v>
      </c>
    </row>
    <row r="45" spans="1:5" ht="12" customHeight="1" thickBot="1">
      <c r="A45" s="40"/>
      <c r="B45" s="41" t="s">
        <v>43</v>
      </c>
      <c r="C45" s="42"/>
      <c r="D45" s="43"/>
      <c r="E45" s="44">
        <f>D45*E44</f>
        <v>0</v>
      </c>
    </row>
    <row r="46" spans="1:5" ht="12" customHeight="1" thickBot="1">
      <c r="A46" s="45"/>
      <c r="B46" s="46" t="s">
        <v>44</v>
      </c>
      <c r="C46" s="47"/>
      <c r="D46" s="43"/>
      <c r="E46" s="44">
        <f>SUM(E25+E44+E45)</f>
        <v>0</v>
      </c>
    </row>
    <row r="47" spans="1:5" ht="12" customHeight="1">
      <c r="A47" s="324" t="s">
        <v>45</v>
      </c>
      <c r="B47" s="325"/>
      <c r="C47" s="325"/>
      <c r="D47" s="325"/>
      <c r="E47" s="326"/>
    </row>
    <row r="48" spans="1:5" ht="12" customHeight="1">
      <c r="A48" s="327"/>
      <c r="B48" s="25" t="s">
        <v>46</v>
      </c>
      <c r="C48" s="25"/>
      <c r="D48" s="48"/>
      <c r="E48" s="7"/>
    </row>
    <row r="49" spans="1:5" ht="12" customHeight="1">
      <c r="A49" s="328"/>
      <c r="B49" s="25" t="s">
        <v>47</v>
      </c>
      <c r="C49" s="25"/>
      <c r="D49" s="48"/>
      <c r="E49" s="7"/>
    </row>
    <row r="50" spans="1:5" ht="12" customHeight="1">
      <c r="A50" s="328"/>
      <c r="B50" s="25" t="s">
        <v>48</v>
      </c>
      <c r="C50" s="25"/>
      <c r="D50" s="48"/>
      <c r="E50" s="7"/>
    </row>
    <row r="51" spans="1:5" ht="12" customHeight="1">
      <c r="A51" s="328"/>
      <c r="B51" s="25" t="s">
        <v>49</v>
      </c>
      <c r="C51" s="25"/>
      <c r="D51" s="48"/>
      <c r="E51" s="7"/>
    </row>
    <row r="52" spans="1:5" ht="12" customHeight="1" thickBot="1">
      <c r="A52" s="328"/>
      <c r="B52" s="28" t="s">
        <v>50</v>
      </c>
      <c r="C52" s="28"/>
      <c r="D52" s="49"/>
      <c r="E52" s="9"/>
    </row>
    <row r="53" spans="1:5" ht="12" customHeight="1" thickBot="1">
      <c r="A53" s="328"/>
      <c r="B53" s="330" t="s">
        <v>51</v>
      </c>
      <c r="C53" s="331"/>
      <c r="D53" s="332"/>
      <c r="E53" s="12">
        <f>SUM(E48:E52)</f>
        <v>0</v>
      </c>
    </row>
    <row r="54" spans="1:5" ht="12" customHeight="1" thickBot="1">
      <c r="A54" s="329"/>
      <c r="B54" s="333" t="s">
        <v>52</v>
      </c>
      <c r="C54" s="334"/>
      <c r="D54" s="335"/>
      <c r="E54" s="50">
        <f>E46+E53</f>
        <v>0</v>
      </c>
    </row>
    <row r="55" spans="1:5" ht="12" customHeight="1">
      <c r="A55" s="336" t="s">
        <v>53</v>
      </c>
      <c r="B55" s="337"/>
      <c r="C55" s="337"/>
      <c r="D55" s="337"/>
      <c r="E55" s="338"/>
    </row>
    <row r="56" spans="1:5" ht="27.75" customHeight="1">
      <c r="A56" s="51"/>
      <c r="B56" s="52" t="s">
        <v>110</v>
      </c>
      <c r="C56" s="53"/>
      <c r="D56" s="54"/>
      <c r="E56" s="55">
        <f>D56*E54</f>
        <v>0</v>
      </c>
    </row>
    <row r="57" spans="1:5" ht="12" customHeight="1">
      <c r="A57" s="51"/>
      <c r="B57" s="56" t="s">
        <v>54</v>
      </c>
      <c r="C57" s="57"/>
      <c r="D57" s="58"/>
      <c r="E57" s="59">
        <f>E54+E56</f>
        <v>0</v>
      </c>
    </row>
    <row r="58" spans="1:5" ht="12" customHeight="1">
      <c r="A58" s="51"/>
      <c r="B58" s="341" t="s">
        <v>55</v>
      </c>
      <c r="C58" s="342"/>
      <c r="D58" s="342"/>
      <c r="E58" s="343"/>
    </row>
    <row r="59" spans="1:5" ht="12" customHeight="1" thickBot="1">
      <c r="A59" s="60"/>
      <c r="B59" s="52" t="s">
        <v>56</v>
      </c>
      <c r="C59" s="57"/>
      <c r="D59" s="54"/>
      <c r="E59" s="55">
        <f>E65*0.0679</f>
        <v>0</v>
      </c>
    </row>
    <row r="60" spans="1:5" ht="12" customHeight="1">
      <c r="A60" s="336" t="s">
        <v>57</v>
      </c>
      <c r="B60" s="337"/>
      <c r="C60" s="337"/>
      <c r="D60" s="337"/>
      <c r="E60" s="338"/>
    </row>
    <row r="61" spans="1:5" ht="12" customHeight="1">
      <c r="A61" s="61"/>
      <c r="B61" s="53" t="s">
        <v>58</v>
      </c>
      <c r="C61" s="53"/>
      <c r="D61" s="26"/>
      <c r="E61" s="7">
        <f>D61*$E$65</f>
        <v>0</v>
      </c>
    </row>
    <row r="62" spans="1:5" ht="12" customHeight="1">
      <c r="A62" s="60"/>
      <c r="B62" s="53" t="s">
        <v>59</v>
      </c>
      <c r="C62" s="53"/>
      <c r="D62" s="26"/>
      <c r="E62" s="7">
        <f>D62*$E$65</f>
        <v>0</v>
      </c>
    </row>
    <row r="63" spans="1:5" ht="12" customHeight="1" thickBot="1">
      <c r="A63" s="60"/>
      <c r="B63" s="53" t="s">
        <v>60</v>
      </c>
      <c r="C63" s="53"/>
      <c r="D63" s="54"/>
      <c r="E63" s="7">
        <f>D63*$E$65</f>
        <v>0</v>
      </c>
    </row>
    <row r="64" spans="1:5" ht="12" customHeight="1" thickBot="1">
      <c r="A64" s="339" t="s">
        <v>61</v>
      </c>
      <c r="B64" s="340"/>
      <c r="C64" s="62"/>
      <c r="D64" s="63"/>
      <c r="E64" s="64">
        <f>SUM(E61:E63)</f>
        <v>0</v>
      </c>
    </row>
    <row r="65" spans="1:5" ht="12" customHeight="1" thickBot="1">
      <c r="A65" s="321" t="s">
        <v>63</v>
      </c>
      <c r="B65" s="322"/>
      <c r="C65" s="322"/>
      <c r="D65" s="323"/>
      <c r="E65" s="65">
        <f>E57/0.8456</f>
        <v>0</v>
      </c>
    </row>
    <row r="66" spans="1:5" ht="12" customHeight="1" thickBot="1">
      <c r="A66" s="40"/>
      <c r="B66" s="67" t="s">
        <v>64</v>
      </c>
      <c r="C66" s="41"/>
      <c r="D66" s="68"/>
      <c r="E66" s="69">
        <f>E65/C20</f>
        <v>0</v>
      </c>
    </row>
  </sheetData>
  <mergeCells count="17">
    <mergeCell ref="A44:B44"/>
    <mergeCell ref="A3:E3"/>
    <mergeCell ref="A2:E2"/>
    <mergeCell ref="A1:E1"/>
    <mergeCell ref="A20:B20"/>
    <mergeCell ref="A26:E26"/>
    <mergeCell ref="A27:A34"/>
    <mergeCell ref="A36:A42"/>
    <mergeCell ref="A60:E60"/>
    <mergeCell ref="A64:B64"/>
    <mergeCell ref="A65:D65"/>
    <mergeCell ref="A47:E47"/>
    <mergeCell ref="A48:A54"/>
    <mergeCell ref="B53:D53"/>
    <mergeCell ref="B54:D54"/>
    <mergeCell ref="A55:E55"/>
    <mergeCell ref="B58:E58"/>
  </mergeCells>
  <phoneticPr fontId="0" type="noConversion"/>
  <pageMargins left="0.511811024" right="0.511811024" top="0.24" bottom="0.35" header="0.17" footer="0.31496062000000002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0"/>
  <sheetViews>
    <sheetView topLeftCell="A37" zoomScale="125" workbookViewId="0">
      <selection activeCell="F36" sqref="F36"/>
    </sheetView>
  </sheetViews>
  <sheetFormatPr defaultColWidth="15.5703125" defaultRowHeight="9"/>
  <cols>
    <col min="1" max="1" width="7.42578125" style="135" bestFit="1" customWidth="1"/>
    <col min="2" max="2" width="51.42578125" style="135" customWidth="1"/>
    <col min="3" max="3" width="6.7109375" style="135" customWidth="1"/>
    <col min="4" max="4" width="13.5703125" style="135" customWidth="1"/>
    <col min="5" max="5" width="13.140625" style="135" customWidth="1"/>
    <col min="6" max="16384" width="15.5703125" style="135"/>
  </cols>
  <sheetData>
    <row r="1" spans="1:5">
      <c r="A1" s="310" t="s">
        <v>82</v>
      </c>
      <c r="B1" s="310"/>
      <c r="C1" s="310"/>
      <c r="D1" s="310"/>
      <c r="E1" s="310"/>
    </row>
    <row r="2" spans="1:5">
      <c r="A2" s="309" t="s">
        <v>87</v>
      </c>
      <c r="B2" s="309"/>
      <c r="C2" s="309"/>
      <c r="D2" s="309"/>
      <c r="E2" s="309"/>
    </row>
    <row r="3" spans="1:5">
      <c r="A3" s="359" t="s">
        <v>88</v>
      </c>
      <c r="B3" s="359"/>
      <c r="C3" s="359"/>
      <c r="D3" s="359"/>
      <c r="E3" s="359"/>
    </row>
    <row r="4" spans="1:5" ht="18">
      <c r="A4" s="136"/>
      <c r="B4" s="137" t="s">
        <v>0</v>
      </c>
      <c r="C4" s="137" t="s">
        <v>1</v>
      </c>
      <c r="D4" s="137" t="s">
        <v>2</v>
      </c>
      <c r="E4" s="137" t="s">
        <v>3</v>
      </c>
    </row>
    <row r="5" spans="1:5">
      <c r="A5" s="136"/>
      <c r="B5" s="138" t="s">
        <v>4</v>
      </c>
      <c r="C5" s="137"/>
      <c r="D5" s="137"/>
      <c r="E5" s="137"/>
    </row>
    <row r="6" spans="1:5">
      <c r="A6" s="139"/>
      <c r="B6" s="140" t="s">
        <v>5</v>
      </c>
      <c r="C6" s="136">
        <v>15</v>
      </c>
      <c r="D6" s="141"/>
      <c r="E6" s="142"/>
    </row>
    <row r="7" spans="1:5">
      <c r="A7" s="139"/>
      <c r="B7" s="140" t="s">
        <v>6</v>
      </c>
      <c r="C7" s="136">
        <v>1</v>
      </c>
      <c r="D7" s="141"/>
      <c r="E7" s="142"/>
    </row>
    <row r="8" spans="1:5">
      <c r="A8" s="139"/>
      <c r="B8" s="140" t="s">
        <v>7</v>
      </c>
      <c r="C8" s="136">
        <v>4</v>
      </c>
      <c r="D8" s="141"/>
      <c r="E8" s="142"/>
    </row>
    <row r="9" spans="1:5">
      <c r="A9" s="139"/>
      <c r="B9" s="140" t="s">
        <v>8</v>
      </c>
      <c r="C9" s="136">
        <v>2</v>
      </c>
      <c r="D9" s="141"/>
      <c r="E9" s="142"/>
    </row>
    <row r="10" spans="1:5">
      <c r="A10" s="139"/>
      <c r="B10" s="140" t="s">
        <v>9</v>
      </c>
      <c r="C10" s="136">
        <v>2</v>
      </c>
      <c r="D10" s="141"/>
      <c r="E10" s="142"/>
    </row>
    <row r="11" spans="1:5">
      <c r="A11" s="139"/>
      <c r="B11" s="140" t="s">
        <v>11</v>
      </c>
      <c r="C11" s="136">
        <v>2</v>
      </c>
      <c r="D11" s="141"/>
      <c r="E11" s="142"/>
    </row>
    <row r="12" spans="1:5">
      <c r="A12" s="139"/>
      <c r="B12" s="140" t="s">
        <v>83</v>
      </c>
      <c r="C12" s="136">
        <v>1</v>
      </c>
      <c r="D12" s="141"/>
      <c r="E12" s="142"/>
    </row>
    <row r="13" spans="1:5">
      <c r="A13" s="139"/>
      <c r="B13" s="140" t="s">
        <v>84</v>
      </c>
      <c r="C13" s="136">
        <v>1</v>
      </c>
      <c r="D13" s="141"/>
      <c r="E13" s="142"/>
    </row>
    <row r="14" spans="1:5">
      <c r="A14" s="139"/>
      <c r="B14" s="140" t="s">
        <v>85</v>
      </c>
      <c r="C14" s="136">
        <v>4</v>
      </c>
      <c r="D14" s="141"/>
      <c r="E14" s="142"/>
    </row>
    <row r="15" spans="1:5" ht="9.75" thickBot="1">
      <c r="A15" s="139"/>
      <c r="B15" s="140" t="s">
        <v>18</v>
      </c>
      <c r="C15" s="143">
        <v>1</v>
      </c>
      <c r="D15" s="141"/>
      <c r="E15" s="144"/>
    </row>
    <row r="16" spans="1:5" ht="9.75" thickBot="1">
      <c r="A16" s="367" t="s">
        <v>19</v>
      </c>
      <c r="B16" s="312"/>
      <c r="C16" s="145">
        <f>SUM(C6:C15)</f>
        <v>33</v>
      </c>
      <c r="D16" s="146"/>
      <c r="E16" s="147">
        <f>SUM(E6:E15)</f>
        <v>0</v>
      </c>
    </row>
    <row r="17" spans="1:5" ht="9.75" thickBot="1">
      <c r="A17" s="148"/>
      <c r="B17" s="149" t="s">
        <v>89</v>
      </c>
      <c r="C17" s="150"/>
      <c r="D17" s="151"/>
      <c r="E17" s="152"/>
    </row>
    <row r="18" spans="1:5">
      <c r="A18" s="153"/>
      <c r="B18" s="154" t="s">
        <v>5</v>
      </c>
      <c r="C18" s="155">
        <v>15</v>
      </c>
      <c r="D18" s="156"/>
      <c r="E18" s="157"/>
    </row>
    <row r="19" spans="1:5">
      <c r="A19" s="153"/>
      <c r="B19" s="158" t="s">
        <v>6</v>
      </c>
      <c r="C19" s="150">
        <v>1</v>
      </c>
      <c r="D19" s="156"/>
      <c r="E19" s="157"/>
    </row>
    <row r="20" spans="1:5">
      <c r="A20" s="153"/>
      <c r="B20" s="140" t="s">
        <v>7</v>
      </c>
      <c r="C20" s="155">
        <v>4</v>
      </c>
      <c r="D20" s="156"/>
      <c r="E20" s="157"/>
    </row>
    <row r="21" spans="1:5">
      <c r="A21" s="153"/>
      <c r="B21" s="158" t="s">
        <v>8</v>
      </c>
      <c r="C21" s="136">
        <v>2</v>
      </c>
      <c r="D21" s="156"/>
      <c r="E21" s="157"/>
    </row>
    <row r="22" spans="1:5">
      <c r="A22" s="153"/>
      <c r="B22" s="158" t="s">
        <v>83</v>
      </c>
      <c r="C22" s="136">
        <v>1</v>
      </c>
      <c r="D22" s="156"/>
      <c r="E22" s="157"/>
    </row>
    <row r="23" spans="1:5">
      <c r="A23" s="153"/>
      <c r="B23" s="158" t="s">
        <v>84</v>
      </c>
      <c r="C23" s="136">
        <v>1</v>
      </c>
      <c r="D23" s="156"/>
      <c r="E23" s="157"/>
    </row>
    <row r="24" spans="1:5">
      <c r="A24" s="153"/>
      <c r="B24" s="140" t="s">
        <v>85</v>
      </c>
      <c r="C24" s="136">
        <v>4</v>
      </c>
      <c r="D24" s="156"/>
      <c r="E24" s="157"/>
    </row>
    <row r="25" spans="1:5" ht="9.75" thickBot="1">
      <c r="A25" s="153"/>
      <c r="B25" s="158" t="s">
        <v>18</v>
      </c>
      <c r="C25" s="136">
        <v>1</v>
      </c>
      <c r="D25" s="156"/>
      <c r="E25" s="159"/>
    </row>
    <row r="26" spans="1:5" ht="9.75" thickBot="1">
      <c r="A26" s="153"/>
      <c r="B26" s="153" t="s">
        <v>86</v>
      </c>
      <c r="C26" s="136">
        <f>SUM(C18:C25)</f>
        <v>29</v>
      </c>
      <c r="D26" s="160"/>
      <c r="E26" s="161"/>
    </row>
    <row r="27" spans="1:5" ht="9.75" thickBot="1">
      <c r="A27" s="153"/>
      <c r="B27" s="162" t="s">
        <v>108</v>
      </c>
      <c r="C27" s="136"/>
      <c r="D27" s="163"/>
      <c r="E27" s="164"/>
    </row>
    <row r="28" spans="1:5" ht="9.75" thickBot="1">
      <c r="A28" s="153"/>
      <c r="B28" s="140" t="s">
        <v>18</v>
      </c>
      <c r="C28" s="136">
        <v>1</v>
      </c>
      <c r="D28" s="160"/>
      <c r="E28" s="161"/>
    </row>
    <row r="29" spans="1:5" ht="18.75" thickBot="1">
      <c r="A29" s="165"/>
      <c r="B29" s="165" t="s">
        <v>95</v>
      </c>
      <c r="C29" s="143"/>
      <c r="D29" s="166"/>
      <c r="E29" s="167"/>
    </row>
    <row r="30" spans="1:5" ht="9.75" thickBot="1">
      <c r="A30" s="368" t="s">
        <v>22</v>
      </c>
      <c r="B30" s="369"/>
      <c r="C30" s="369"/>
      <c r="D30" s="369"/>
      <c r="E30" s="370"/>
    </row>
    <row r="31" spans="1:5" ht="9.75" thickBot="1">
      <c r="A31" s="317" t="s">
        <v>23</v>
      </c>
      <c r="B31" s="168" t="s">
        <v>24</v>
      </c>
      <c r="C31" s="168"/>
      <c r="D31" s="169"/>
      <c r="E31" s="170">
        <f>D31*E29</f>
        <v>0</v>
      </c>
    </row>
    <row r="32" spans="1:5" ht="9.75" thickBot="1">
      <c r="A32" s="316"/>
      <c r="B32" s="171" t="s">
        <v>25</v>
      </c>
      <c r="C32" s="171"/>
      <c r="D32" s="172"/>
      <c r="E32" s="170">
        <f>D32*E29</f>
        <v>0</v>
      </c>
    </row>
    <row r="33" spans="1:5" ht="9.75" thickBot="1">
      <c r="A33" s="316"/>
      <c r="B33" s="171" t="s">
        <v>26</v>
      </c>
      <c r="C33" s="171"/>
      <c r="D33" s="172"/>
      <c r="E33" s="170">
        <f>D33*E29</f>
        <v>0</v>
      </c>
    </row>
    <row r="34" spans="1:5" ht="9.75" thickBot="1">
      <c r="A34" s="316"/>
      <c r="B34" s="171" t="s">
        <v>27</v>
      </c>
      <c r="C34" s="171"/>
      <c r="D34" s="172"/>
      <c r="E34" s="170">
        <f>D34*E29</f>
        <v>0</v>
      </c>
    </row>
    <row r="35" spans="1:5" ht="9.75" thickBot="1">
      <c r="A35" s="316"/>
      <c r="B35" s="173" t="s">
        <v>90</v>
      </c>
      <c r="C35" s="173"/>
      <c r="D35" s="172"/>
      <c r="E35" s="170">
        <f>D35*E29</f>
        <v>0</v>
      </c>
    </row>
    <row r="36" spans="1:5" ht="9.75" thickBot="1">
      <c r="A36" s="316"/>
      <c r="B36" s="171" t="s">
        <v>29</v>
      </c>
      <c r="C36" s="171"/>
      <c r="D36" s="172"/>
      <c r="E36" s="170">
        <f>D36*E29</f>
        <v>0</v>
      </c>
    </row>
    <row r="37" spans="1:5" ht="9.75" thickBot="1">
      <c r="A37" s="316"/>
      <c r="B37" s="171" t="s">
        <v>30</v>
      </c>
      <c r="C37" s="171"/>
      <c r="D37" s="172"/>
      <c r="E37" s="170">
        <f>D37*E29</f>
        <v>0</v>
      </c>
    </row>
    <row r="38" spans="1:5" ht="9.75" thickBot="1">
      <c r="A38" s="316"/>
      <c r="B38" s="174" t="s">
        <v>31</v>
      </c>
      <c r="C38" s="174"/>
      <c r="D38" s="175"/>
      <c r="E38" s="170">
        <f>D38*E29</f>
        <v>0</v>
      </c>
    </row>
    <row r="39" spans="1:5" ht="9.75" thickBot="1">
      <c r="A39" s="176"/>
      <c r="B39" s="177" t="s">
        <v>32</v>
      </c>
      <c r="C39" s="178"/>
      <c r="D39" s="179"/>
      <c r="E39" s="180">
        <f>SUM(D39*E29)</f>
        <v>0</v>
      </c>
    </row>
    <row r="40" spans="1:5" ht="9.75" thickBot="1">
      <c r="A40" s="317" t="s">
        <v>33</v>
      </c>
      <c r="B40" s="168" t="s">
        <v>34</v>
      </c>
      <c r="C40" s="168"/>
      <c r="D40" s="169"/>
      <c r="E40" s="170">
        <f>D40*E29</f>
        <v>0</v>
      </c>
    </row>
    <row r="41" spans="1:5" ht="9.75" thickBot="1">
      <c r="A41" s="316"/>
      <c r="B41" s="171" t="s">
        <v>35</v>
      </c>
      <c r="C41" s="171"/>
      <c r="D41" s="172"/>
      <c r="E41" s="170">
        <f>D41*E29</f>
        <v>0</v>
      </c>
    </row>
    <row r="42" spans="1:5" ht="9.75" thickBot="1">
      <c r="A42" s="316"/>
      <c r="B42" s="171" t="s">
        <v>36</v>
      </c>
      <c r="C42" s="171"/>
      <c r="D42" s="172"/>
      <c r="E42" s="170">
        <f>D42*E29</f>
        <v>0</v>
      </c>
    </row>
    <row r="43" spans="1:5" ht="9.75" thickBot="1">
      <c r="A43" s="316"/>
      <c r="B43" s="171" t="s">
        <v>37</v>
      </c>
      <c r="C43" s="171"/>
      <c r="D43" s="172"/>
      <c r="E43" s="170">
        <f>D43*E29</f>
        <v>0</v>
      </c>
    </row>
    <row r="44" spans="1:5" ht="9.75" thickBot="1">
      <c r="A44" s="316"/>
      <c r="B44" s="171" t="s">
        <v>38</v>
      </c>
      <c r="C44" s="171"/>
      <c r="D44" s="172"/>
      <c r="E44" s="170">
        <f>D44*E29</f>
        <v>0</v>
      </c>
    </row>
    <row r="45" spans="1:5" ht="9.75" thickBot="1">
      <c r="A45" s="316"/>
      <c r="B45" s="174" t="s">
        <v>39</v>
      </c>
      <c r="C45" s="174"/>
      <c r="D45" s="175"/>
      <c r="E45" s="170">
        <f>D45*E29</f>
        <v>0</v>
      </c>
    </row>
    <row r="46" spans="1:5" ht="9.75" thickBot="1">
      <c r="A46" s="316"/>
      <c r="B46" s="181" t="s">
        <v>40</v>
      </c>
      <c r="C46" s="174"/>
      <c r="D46" s="175"/>
      <c r="E46" s="170">
        <f>D46*E29</f>
        <v>0</v>
      </c>
    </row>
    <row r="47" spans="1:5" ht="9.75" thickBot="1">
      <c r="A47" s="176"/>
      <c r="B47" s="153" t="s">
        <v>41</v>
      </c>
      <c r="C47" s="171"/>
      <c r="D47" s="182"/>
      <c r="E47" s="180">
        <f>SUM(D47*E29)</f>
        <v>0</v>
      </c>
    </row>
    <row r="48" spans="1:5" ht="9.75" thickBot="1">
      <c r="A48" s="307" t="s">
        <v>42</v>
      </c>
      <c r="B48" s="380"/>
      <c r="C48" s="183"/>
      <c r="D48" s="184"/>
      <c r="E48" s="185">
        <f>SUM(D48*E29)</f>
        <v>0</v>
      </c>
    </row>
    <row r="49" spans="1:5" ht="9.75" thickBot="1">
      <c r="A49" s="186"/>
      <c r="B49" s="187" t="s">
        <v>43</v>
      </c>
      <c r="C49" s="188"/>
      <c r="D49" s="189"/>
      <c r="E49" s="190">
        <f>D49*E48</f>
        <v>0</v>
      </c>
    </row>
    <row r="50" spans="1:5" ht="9.75" thickBot="1">
      <c r="A50" s="191"/>
      <c r="B50" s="192" t="s">
        <v>44</v>
      </c>
      <c r="C50" s="193"/>
      <c r="D50" s="189"/>
      <c r="E50" s="190">
        <f>SUM(E29+E48+E49)</f>
        <v>0</v>
      </c>
    </row>
    <row r="51" spans="1:5">
      <c r="A51" s="295" t="s">
        <v>45</v>
      </c>
      <c r="B51" s="373"/>
      <c r="C51" s="373"/>
      <c r="D51" s="373"/>
      <c r="E51" s="374"/>
    </row>
    <row r="52" spans="1:5">
      <c r="A52" s="296"/>
      <c r="B52" s="171" t="s">
        <v>91</v>
      </c>
      <c r="C52" s="171"/>
      <c r="D52" s="194"/>
      <c r="E52" s="142"/>
    </row>
    <row r="53" spans="1:5" ht="10.15" customHeight="1">
      <c r="A53" s="316"/>
      <c r="B53" s="171" t="s">
        <v>92</v>
      </c>
      <c r="C53" s="171"/>
      <c r="D53" s="194"/>
      <c r="E53" s="142"/>
    </row>
    <row r="54" spans="1:5">
      <c r="A54" s="316"/>
      <c r="B54" s="171" t="s">
        <v>93</v>
      </c>
      <c r="C54" s="171"/>
      <c r="D54" s="194"/>
      <c r="E54" s="142"/>
    </row>
    <row r="55" spans="1:5" ht="9.75" thickBot="1">
      <c r="A55" s="316"/>
      <c r="B55" s="174" t="s">
        <v>94</v>
      </c>
      <c r="C55" s="174"/>
      <c r="D55" s="195"/>
      <c r="E55" s="144"/>
    </row>
    <row r="56" spans="1:5" ht="9.75" thickBot="1">
      <c r="A56" s="316"/>
      <c r="B56" s="299" t="s">
        <v>51</v>
      </c>
      <c r="C56" s="376"/>
      <c r="D56" s="377"/>
      <c r="E56" s="147">
        <f>SUM(E52:E55)</f>
        <v>0</v>
      </c>
    </row>
    <row r="57" spans="1:5" ht="9.75" thickBot="1">
      <c r="A57" s="375"/>
      <c r="B57" s="302" t="s">
        <v>52</v>
      </c>
      <c r="C57" s="378"/>
      <c r="D57" s="379"/>
      <c r="E57" s="196">
        <f>E50+E56</f>
        <v>0</v>
      </c>
    </row>
    <row r="58" spans="1:5">
      <c r="A58" s="287" t="s">
        <v>53</v>
      </c>
      <c r="B58" s="361"/>
      <c r="C58" s="361"/>
      <c r="D58" s="361"/>
      <c r="E58" s="362"/>
    </row>
    <row r="59" spans="1:5" ht="18">
      <c r="A59" s="197"/>
      <c r="B59" s="158" t="s">
        <v>110</v>
      </c>
      <c r="C59" s="198"/>
      <c r="D59" s="199"/>
      <c r="E59" s="200">
        <f>D59*E57</f>
        <v>0</v>
      </c>
    </row>
    <row r="60" spans="1:5" ht="18">
      <c r="A60" s="197"/>
      <c r="B60" s="66" t="s">
        <v>54</v>
      </c>
      <c r="C60" s="201"/>
      <c r="D60" s="202"/>
      <c r="E60" s="203">
        <f>E57+E59</f>
        <v>0</v>
      </c>
    </row>
    <row r="61" spans="1:5">
      <c r="A61" s="197"/>
      <c r="B61" s="305" t="s">
        <v>55</v>
      </c>
      <c r="C61" s="359"/>
      <c r="D61" s="359"/>
      <c r="E61" s="360"/>
    </row>
    <row r="62" spans="1:5" ht="9.75" thickBot="1">
      <c r="A62" s="204"/>
      <c r="B62" s="158" t="s">
        <v>56</v>
      </c>
      <c r="C62" s="201"/>
      <c r="D62" s="199"/>
      <c r="E62" s="200">
        <f>E69*0.0679</f>
        <v>0</v>
      </c>
    </row>
    <row r="63" spans="1:5">
      <c r="A63" s="287" t="s">
        <v>57</v>
      </c>
      <c r="B63" s="361"/>
      <c r="C63" s="361"/>
      <c r="D63" s="361"/>
      <c r="E63" s="362"/>
    </row>
    <row r="64" spans="1:5">
      <c r="A64" s="205"/>
      <c r="B64" s="198" t="s">
        <v>58</v>
      </c>
      <c r="C64" s="198"/>
      <c r="D64" s="172"/>
      <c r="E64" s="142">
        <f>D64*$E$69</f>
        <v>0</v>
      </c>
    </row>
    <row r="65" spans="1:5">
      <c r="A65" s="204"/>
      <c r="B65" s="198" t="s">
        <v>59</v>
      </c>
      <c r="C65" s="198"/>
      <c r="D65" s="172"/>
      <c r="E65" s="142">
        <f>D65*$E$69</f>
        <v>0</v>
      </c>
    </row>
    <row r="66" spans="1:5" ht="9.75" thickBot="1">
      <c r="A66" s="204"/>
      <c r="B66" s="198" t="s">
        <v>60</v>
      </c>
      <c r="C66" s="198"/>
      <c r="D66" s="199"/>
      <c r="E66" s="142">
        <f>D66*$E$69</f>
        <v>0</v>
      </c>
    </row>
    <row r="67" spans="1:5" ht="9.75" thickBot="1">
      <c r="A67" s="290" t="s">
        <v>61</v>
      </c>
      <c r="B67" s="363"/>
      <c r="C67" s="206"/>
      <c r="D67" s="207"/>
      <c r="E67" s="208">
        <f>SUM(E64:E66)</f>
        <v>0</v>
      </c>
    </row>
    <row r="68" spans="1:5" ht="9.75" thickBot="1">
      <c r="A68" s="364" t="s">
        <v>62</v>
      </c>
      <c r="B68" s="365"/>
      <c r="C68" s="365"/>
      <c r="D68" s="365"/>
      <c r="E68" s="366"/>
    </row>
    <row r="69" spans="1:5" ht="9.75" thickBot="1">
      <c r="A69" s="292" t="s">
        <v>63</v>
      </c>
      <c r="B69" s="371"/>
      <c r="C69" s="371"/>
      <c r="D69" s="372"/>
      <c r="E69" s="209">
        <f>E60/0.8456</f>
        <v>0</v>
      </c>
    </row>
    <row r="70" spans="1:5" ht="9.75" thickBot="1">
      <c r="A70" s="186"/>
      <c r="B70" s="210" t="s">
        <v>64</v>
      </c>
      <c r="C70" s="187"/>
      <c r="D70" s="211"/>
      <c r="E70" s="212">
        <f>E69/C16</f>
        <v>0</v>
      </c>
    </row>
  </sheetData>
  <mergeCells count="18">
    <mergeCell ref="A69:D69"/>
    <mergeCell ref="A58:E58"/>
    <mergeCell ref="A40:A46"/>
    <mergeCell ref="A3:E3"/>
    <mergeCell ref="A51:E51"/>
    <mergeCell ref="A52:A57"/>
    <mergeCell ref="B56:D56"/>
    <mergeCell ref="B57:D57"/>
    <mergeCell ref="A31:A38"/>
    <mergeCell ref="A48:B48"/>
    <mergeCell ref="B61:E61"/>
    <mergeCell ref="A63:E63"/>
    <mergeCell ref="A67:B67"/>
    <mergeCell ref="A68:E68"/>
    <mergeCell ref="A1:E1"/>
    <mergeCell ref="A2:E2"/>
    <mergeCell ref="A16:B16"/>
    <mergeCell ref="A30:E30"/>
  </mergeCells>
  <phoneticPr fontId="0" type="noConversion"/>
  <pageMargins left="0.511811024" right="0.511811024" top="1.1399999999999999" bottom="0.35" header="0.43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GRUPO 1</vt:lpstr>
      <vt:lpstr>GRUPO 2</vt:lpstr>
      <vt:lpstr>GRUPO 3</vt:lpstr>
      <vt:lpstr>GRUPO 4</vt:lpstr>
      <vt:lpstr>GRUPO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Uuario</cp:lastModifiedBy>
  <cp:lastPrinted>2016-08-02T16:58:36Z</cp:lastPrinted>
  <dcterms:created xsi:type="dcterms:W3CDTF">2016-07-07T17:58:05Z</dcterms:created>
  <dcterms:modified xsi:type="dcterms:W3CDTF">2016-09-30T17:47:29Z</dcterms:modified>
</cp:coreProperties>
</file>