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10800"/>
  </bookViews>
  <sheets>
    <sheet name="PROVAVEL" sheetId="2" r:id="rId1"/>
    <sheet name="REAL" sheetId="3" r:id="rId2"/>
  </sheets>
  <calcPr calcId="124519"/>
</workbook>
</file>

<file path=xl/calcChain.xml><?xml version="1.0" encoding="utf-8"?>
<calcChain xmlns="http://schemas.openxmlformats.org/spreadsheetml/2006/main">
  <c r="V27" i="2"/>
  <c r="U27"/>
  <c r="S27" l="1"/>
  <c r="P27"/>
  <c r="Q27"/>
  <c r="R27"/>
  <c r="S24"/>
  <c r="T14"/>
  <c r="T27" s="1"/>
  <c r="H27"/>
  <c r="L27"/>
  <c r="M27"/>
  <c r="O27"/>
  <c r="D24"/>
  <c r="E24"/>
  <c r="F24"/>
  <c r="G24"/>
  <c r="H24"/>
  <c r="I24"/>
  <c r="J24"/>
  <c r="K24"/>
  <c r="M24"/>
  <c r="N24"/>
  <c r="N27" s="1"/>
  <c r="O24"/>
  <c r="C24"/>
  <c r="D17"/>
  <c r="E17"/>
  <c r="G17"/>
  <c r="I17"/>
  <c r="I27" s="1"/>
  <c r="J17"/>
  <c r="K17"/>
  <c r="K27" s="1"/>
  <c r="C17"/>
  <c r="D14"/>
  <c r="E14"/>
  <c r="F14"/>
  <c r="G14"/>
  <c r="H14"/>
  <c r="I14"/>
  <c r="J14"/>
  <c r="J27" s="1"/>
  <c r="K14"/>
  <c r="L14"/>
  <c r="O14"/>
  <c r="C14"/>
  <c r="D9"/>
  <c r="D27" s="1"/>
  <c r="E9"/>
  <c r="E27" s="1"/>
  <c r="F9"/>
  <c r="F27" s="1"/>
  <c r="G9"/>
  <c r="G27" s="1"/>
  <c r="K9"/>
  <c r="C9"/>
  <c r="C27" s="1"/>
  <c r="C30" s="1"/>
  <c r="L21" i="3"/>
  <c r="K21"/>
  <c r="J21"/>
  <c r="I21"/>
  <c r="H21"/>
  <c r="G21"/>
  <c r="F21"/>
  <c r="E21"/>
  <c r="D21"/>
  <c r="C21"/>
  <c r="B21"/>
</calcChain>
</file>

<file path=xl/sharedStrings.xml><?xml version="1.0" encoding="utf-8"?>
<sst xmlns="http://schemas.openxmlformats.org/spreadsheetml/2006/main" count="100" uniqueCount="67">
  <si>
    <t>Aux. de Cozinha</t>
  </si>
  <si>
    <t>Jardineiro</t>
  </si>
  <si>
    <t>Cozinheiro</t>
  </si>
  <si>
    <t>ASG</t>
  </si>
  <si>
    <t>Copeira</t>
  </si>
  <si>
    <t>Recepcionista</t>
  </si>
  <si>
    <t>CAp</t>
  </si>
  <si>
    <t>Pav. João Lyra Filho</t>
  </si>
  <si>
    <t>FFP</t>
  </si>
  <si>
    <t>FAT</t>
  </si>
  <si>
    <t>ESDI</t>
  </si>
  <si>
    <t>Inst. Politécnico</t>
  </si>
  <si>
    <t>IESP</t>
  </si>
  <si>
    <t xml:space="preserve">Ascensorista </t>
  </si>
  <si>
    <t>Aux. de Jardim</t>
  </si>
  <si>
    <t>Ed. Pedro Ernesto</t>
  </si>
  <si>
    <t>FEBEF</t>
  </si>
  <si>
    <t>Porteiro</t>
  </si>
  <si>
    <t>ECOMIG</t>
  </si>
  <si>
    <t>Casa de Leitura</t>
  </si>
  <si>
    <t>Pav. Haroldo L. da Cunha</t>
  </si>
  <si>
    <t>Ed. Piquet Carneiro</t>
  </si>
  <si>
    <t>Ed. Paulo de Carvalho / Enf</t>
  </si>
  <si>
    <t>Ed. Paulo de Carvalho/Odonto</t>
  </si>
  <si>
    <t>Agente Adm./Patriminial</t>
  </si>
  <si>
    <t>Mecânico</t>
  </si>
  <si>
    <t>Turismo</t>
  </si>
  <si>
    <t>CEADS</t>
  </si>
  <si>
    <t>TOTAIS GERAL:</t>
  </si>
  <si>
    <t>PLANILHA MÃO DE OBRA ESPECIALIZADA ( REAL )</t>
  </si>
  <si>
    <t>FENG / Edificio. Pedro Ernesto</t>
  </si>
  <si>
    <t>IBRAG  E QUIMICA / PHLC</t>
  </si>
  <si>
    <t>ADM. CENTRAL / PJLF</t>
  </si>
  <si>
    <t>FEBEF / CAXIAS</t>
  </si>
  <si>
    <t>CAp / RIO COMPRIDO</t>
  </si>
  <si>
    <t>FFP / SÃO GONÇALO</t>
  </si>
  <si>
    <t>FAT / RESENDE</t>
  </si>
  <si>
    <t>ESDI / CENTRO</t>
  </si>
  <si>
    <t>FCM E IBRAG / Edif. Piquet Carneiro</t>
  </si>
  <si>
    <t>IPRJ / FRIBURGO</t>
  </si>
  <si>
    <t>CEADS / ILHA GRANDE</t>
  </si>
  <si>
    <t>IESP / BOTAFOGO</t>
  </si>
  <si>
    <t>ECOMIG / ILHA GRANDE</t>
  </si>
  <si>
    <t>DAU / PETROPOLIS</t>
  </si>
  <si>
    <t>PPC / MARECHAL RONDON</t>
  </si>
  <si>
    <t>Marinheiro</t>
  </si>
  <si>
    <t>Mecânico de Automóvel</t>
  </si>
  <si>
    <t>Auxiliar de Almoxarife</t>
  </si>
  <si>
    <t>Encarregado de Turma</t>
  </si>
  <si>
    <t xml:space="preserve">PLANILHA MÃO DE OBRA ESPECIALIZADA </t>
  </si>
  <si>
    <t>IGEOG-TURISMO /TERESÓPOLIS</t>
  </si>
  <si>
    <t>ENFe ODONT / Paulo de Carvalho</t>
  </si>
  <si>
    <t>Técnico Ambiental</t>
  </si>
  <si>
    <t>Encaminhador</t>
  </si>
  <si>
    <t>*Total Geral de Funcionários</t>
  </si>
  <si>
    <t>Grupo</t>
  </si>
  <si>
    <t>Op. de Copiadora</t>
  </si>
  <si>
    <t>Op. de trator</t>
  </si>
  <si>
    <t>SUBTOTAL</t>
  </si>
  <si>
    <t>I</t>
  </si>
  <si>
    <t>II</t>
  </si>
  <si>
    <t>III</t>
  </si>
  <si>
    <t>IV</t>
  </si>
  <si>
    <t>V</t>
  </si>
  <si>
    <t>Técnicos .Gráficos</t>
  </si>
  <si>
    <t>OP.  ROÇADEIRA</t>
  </si>
  <si>
    <t>Inspetor de Serviços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</si>
</sst>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5.3"/>
      <color theme="1"/>
      <name val="Calibri"/>
      <family val="2"/>
      <scheme val="minor"/>
    </font>
    <font>
      <sz val="5.3"/>
      <color theme="1"/>
      <name val="Calibri"/>
      <family val="2"/>
      <scheme val="minor"/>
    </font>
    <font>
      <sz val="5.3"/>
      <color theme="1"/>
      <name val="Arial"/>
      <family val="2"/>
    </font>
    <font>
      <sz val="5.3"/>
      <color theme="1"/>
      <name val="Times New Roman"/>
      <family val="1"/>
    </font>
    <font>
      <b/>
      <sz val="5.3"/>
      <color theme="1"/>
      <name val="Arial"/>
      <family val="2"/>
    </font>
    <font>
      <b/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1" xfId="0" applyFont="1" applyFill="1" applyBorder="1"/>
    <xf numFmtId="0" fontId="0" fillId="2" borderId="2" xfId="0" applyFont="1" applyFill="1" applyBorder="1"/>
    <xf numFmtId="0" fontId="0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2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ont="1" applyBorder="1"/>
    <xf numFmtId="0" fontId="0" fillId="2" borderId="4" xfId="0" applyFont="1" applyFill="1" applyBorder="1"/>
    <xf numFmtId="0" fontId="1" fillId="2" borderId="3" xfId="0" applyFont="1" applyFill="1" applyBorder="1"/>
    <xf numFmtId="0" fontId="4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0" fontId="6" fillId="2" borderId="5" xfId="0" applyFont="1" applyFill="1" applyBorder="1" applyAlignment="1">
      <alignment horizontal="center" vertical="center"/>
    </xf>
    <xf numFmtId="0" fontId="1" fillId="0" borderId="0" xfId="0" applyFont="1"/>
    <xf numFmtId="0" fontId="8" fillId="5" borderId="6" xfId="0" applyFont="1" applyFill="1" applyBorder="1" applyAlignment="1">
      <alignment horizontal="center" vertical="center"/>
    </xf>
    <xf numFmtId="0" fontId="9" fillId="4" borderId="6" xfId="0" applyFont="1" applyFill="1" applyBorder="1"/>
    <xf numFmtId="0" fontId="9" fillId="4" borderId="0" xfId="0" applyFont="1" applyFill="1"/>
    <xf numFmtId="0" fontId="10" fillId="4" borderId="6" xfId="0" applyFont="1" applyFill="1" applyBorder="1"/>
    <xf numFmtId="0" fontId="12" fillId="4" borderId="6" xfId="0" applyFont="1" applyFill="1" applyBorder="1"/>
    <xf numFmtId="0" fontId="11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6" xfId="0" applyFont="1" applyFill="1" applyBorder="1"/>
    <xf numFmtId="0" fontId="8" fillId="4" borderId="0" xfId="0" applyFont="1" applyFill="1"/>
    <xf numFmtId="0" fontId="7" fillId="5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/>
    </xf>
    <xf numFmtId="0" fontId="7" fillId="5" borderId="6" xfId="0" applyFont="1" applyFill="1" applyBorder="1"/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9" fillId="5" borderId="6" xfId="0" applyFont="1" applyFill="1" applyBorder="1"/>
    <xf numFmtId="0" fontId="9" fillId="5" borderId="6" xfId="0" applyFont="1" applyFill="1" applyBorder="1" applyAlignment="1">
      <alignment horizontal="center"/>
    </xf>
    <xf numFmtId="0" fontId="14" fillId="4" borderId="0" xfId="0" applyFont="1" applyFill="1"/>
    <xf numFmtId="0" fontId="9" fillId="3" borderId="6" xfId="0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2"/>
  <sheetViews>
    <sheetView tabSelected="1" topLeftCell="A7" workbookViewId="0">
      <selection activeCell="C30" sqref="C30"/>
    </sheetView>
  </sheetViews>
  <sheetFormatPr defaultColWidth="6.21875" defaultRowHeight="7.2"/>
  <cols>
    <col min="1" max="1" width="18.21875" style="27" customWidth="1"/>
    <col min="2" max="2" width="4" style="39" bestFit="1" customWidth="1"/>
    <col min="3" max="3" width="7.77734375" style="27" customWidth="1"/>
    <col min="4" max="4" width="4.5546875" style="27" customWidth="1"/>
    <col min="5" max="5" width="3.5546875" style="27" bestFit="1" customWidth="1"/>
    <col min="6" max="6" width="7" style="27" customWidth="1"/>
    <col min="7" max="7" width="5.21875" style="27" bestFit="1" customWidth="1"/>
    <col min="8" max="8" width="6" style="27" customWidth="1"/>
    <col min="9" max="9" width="5.109375" style="27" customWidth="1"/>
    <col min="10" max="10" width="4.77734375" style="27" customWidth="1"/>
    <col min="11" max="11" width="4.6640625" style="27" customWidth="1"/>
    <col min="12" max="12" width="4.88671875" style="27" bestFit="1" customWidth="1"/>
    <col min="13" max="13" width="5.88671875" style="27" bestFit="1" customWidth="1"/>
    <col min="14" max="14" width="3.6640625" style="27" bestFit="1" customWidth="1"/>
    <col min="15" max="15" width="6.77734375" style="27" bestFit="1" customWidth="1"/>
    <col min="16" max="16" width="6" style="27" customWidth="1"/>
    <col min="17" max="17" width="6.109375" style="27" customWidth="1"/>
    <col min="18" max="18" width="7.33203125" style="27" customWidth="1"/>
    <col min="19" max="19" width="7.109375" style="27" customWidth="1"/>
    <col min="20" max="20" width="5.44140625" style="27" customWidth="1"/>
    <col min="21" max="21" width="5.6640625" style="27" customWidth="1"/>
    <col min="22" max="22" width="7.109375" style="27" customWidth="1"/>
    <col min="23" max="16384" width="6.21875" style="27"/>
  </cols>
  <sheetData>
    <row r="1" spans="1:22" ht="8.4">
      <c r="A1" s="49" t="s">
        <v>49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26"/>
      <c r="U1" s="26"/>
      <c r="V1" s="26"/>
    </row>
    <row r="2" spans="1:22">
      <c r="A2" s="28"/>
      <c r="B2" s="29"/>
      <c r="C2" s="30"/>
      <c r="D2" s="31"/>
      <c r="E2" s="31"/>
      <c r="F2" s="31"/>
      <c r="G2" s="31"/>
      <c r="H2" s="31"/>
      <c r="I2" s="31"/>
      <c r="J2" s="31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21.6">
      <c r="A3" s="32"/>
      <c r="B3" s="33" t="s">
        <v>55</v>
      </c>
      <c r="C3" s="34" t="s">
        <v>5</v>
      </c>
      <c r="D3" s="35" t="s">
        <v>4</v>
      </c>
      <c r="E3" s="35" t="s">
        <v>3</v>
      </c>
      <c r="F3" s="35" t="s">
        <v>13</v>
      </c>
      <c r="G3" s="36" t="s">
        <v>14</v>
      </c>
      <c r="H3" s="35" t="s">
        <v>2</v>
      </c>
      <c r="I3" s="35" t="s">
        <v>1</v>
      </c>
      <c r="J3" s="36" t="s">
        <v>0</v>
      </c>
      <c r="K3" s="35" t="s">
        <v>17</v>
      </c>
      <c r="L3" s="36" t="s">
        <v>66</v>
      </c>
      <c r="M3" s="36" t="s">
        <v>45</v>
      </c>
      <c r="N3" s="36" t="s">
        <v>57</v>
      </c>
      <c r="O3" s="36" t="s">
        <v>46</v>
      </c>
      <c r="P3" s="36" t="s">
        <v>56</v>
      </c>
      <c r="Q3" s="36" t="s">
        <v>47</v>
      </c>
      <c r="R3" s="36" t="s">
        <v>53</v>
      </c>
      <c r="S3" s="36" t="s">
        <v>48</v>
      </c>
      <c r="T3" s="36" t="s">
        <v>52</v>
      </c>
      <c r="U3" s="36" t="s">
        <v>64</v>
      </c>
      <c r="V3" s="36" t="s">
        <v>65</v>
      </c>
    </row>
    <row r="4" spans="1:22" ht="12" customHeight="1">
      <c r="A4" s="32" t="s">
        <v>30</v>
      </c>
      <c r="B4" s="33" t="s">
        <v>59</v>
      </c>
      <c r="C4" s="35">
        <v>1</v>
      </c>
      <c r="D4" s="35"/>
      <c r="E4" s="35">
        <v>1</v>
      </c>
      <c r="F4" s="35">
        <v>2</v>
      </c>
      <c r="G4" s="35">
        <v>1</v>
      </c>
      <c r="H4" s="35"/>
      <c r="I4" s="35"/>
      <c r="J4" s="35"/>
      <c r="K4" s="35">
        <v>1</v>
      </c>
      <c r="L4" s="35"/>
      <c r="M4" s="35"/>
      <c r="N4" s="35"/>
      <c r="O4" s="35"/>
      <c r="P4" s="35"/>
      <c r="Q4" s="35"/>
      <c r="R4" s="35"/>
      <c r="S4" s="35"/>
      <c r="T4" s="26"/>
      <c r="U4" s="26"/>
      <c r="V4" s="31"/>
    </row>
    <row r="5" spans="1:22" ht="12.6" customHeight="1">
      <c r="A5" s="35" t="s">
        <v>34</v>
      </c>
      <c r="B5" s="37" t="s">
        <v>59</v>
      </c>
      <c r="C5" s="35">
        <v>1</v>
      </c>
      <c r="D5" s="35"/>
      <c r="E5" s="35">
        <v>3</v>
      </c>
      <c r="F5" s="35">
        <v>1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26"/>
      <c r="U5" s="26"/>
      <c r="V5" s="31"/>
    </row>
    <row r="6" spans="1:22" ht="12.6" customHeight="1">
      <c r="A6" s="35" t="s">
        <v>37</v>
      </c>
      <c r="B6" s="37" t="s">
        <v>59</v>
      </c>
      <c r="C6" s="35"/>
      <c r="D6" s="35"/>
      <c r="E6" s="35">
        <v>2</v>
      </c>
      <c r="F6" s="35"/>
      <c r="G6" s="35">
        <v>1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26"/>
      <c r="U6" s="26"/>
      <c r="V6" s="31"/>
    </row>
    <row r="7" spans="1:22" ht="10.8" customHeight="1">
      <c r="A7" s="35" t="s">
        <v>51</v>
      </c>
      <c r="B7" s="37" t="s">
        <v>59</v>
      </c>
      <c r="C7" s="35">
        <v>4</v>
      </c>
      <c r="D7" s="35">
        <v>2</v>
      </c>
      <c r="E7" s="35">
        <v>2</v>
      </c>
      <c r="F7" s="35">
        <v>4</v>
      </c>
      <c r="G7" s="35">
        <v>2</v>
      </c>
      <c r="H7" s="35"/>
      <c r="I7" s="35"/>
      <c r="J7" s="35"/>
      <c r="K7" s="35">
        <v>2</v>
      </c>
      <c r="L7" s="35"/>
      <c r="M7" s="35"/>
      <c r="N7" s="35"/>
      <c r="O7" s="35"/>
      <c r="P7" s="35"/>
      <c r="Q7" s="35"/>
      <c r="R7" s="35"/>
      <c r="S7" s="35"/>
      <c r="T7" s="26"/>
      <c r="U7" s="26"/>
      <c r="V7" s="31"/>
    </row>
    <row r="8" spans="1:22" ht="12" customHeight="1">
      <c r="A8" s="35" t="s">
        <v>38</v>
      </c>
      <c r="B8" s="37" t="s">
        <v>59</v>
      </c>
      <c r="C8" s="35"/>
      <c r="D8" s="35"/>
      <c r="E8" s="35">
        <v>6</v>
      </c>
      <c r="F8" s="35">
        <v>7</v>
      </c>
      <c r="G8" s="35">
        <v>1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26"/>
      <c r="U8" s="26"/>
      <c r="V8" s="31"/>
    </row>
    <row r="9" spans="1:22" ht="13.2" customHeight="1">
      <c r="A9" s="40" t="s">
        <v>58</v>
      </c>
      <c r="B9" s="40" t="s">
        <v>59</v>
      </c>
      <c r="C9" s="40">
        <f>SUM(C4:C8)</f>
        <v>6</v>
      </c>
      <c r="D9" s="40">
        <f t="shared" ref="D9:K9" si="0">SUM(D4:D8)</f>
        <v>2</v>
      </c>
      <c r="E9" s="40">
        <f t="shared" si="0"/>
        <v>14</v>
      </c>
      <c r="F9" s="40">
        <f t="shared" si="0"/>
        <v>14</v>
      </c>
      <c r="G9" s="40">
        <f t="shared" si="0"/>
        <v>5</v>
      </c>
      <c r="H9" s="40"/>
      <c r="I9" s="40"/>
      <c r="J9" s="40"/>
      <c r="K9" s="40">
        <f t="shared" si="0"/>
        <v>3</v>
      </c>
      <c r="L9" s="40"/>
      <c r="M9" s="40"/>
      <c r="N9" s="40"/>
      <c r="O9" s="40"/>
      <c r="P9" s="40"/>
      <c r="Q9" s="40"/>
      <c r="R9" s="40"/>
      <c r="S9" s="40"/>
      <c r="T9" s="40"/>
      <c r="U9" s="45"/>
      <c r="V9" s="46"/>
    </row>
    <row r="10" spans="1:22" ht="13.2" customHeight="1">
      <c r="A10" s="35" t="s">
        <v>31</v>
      </c>
      <c r="B10" s="37" t="s">
        <v>60</v>
      </c>
      <c r="C10" s="35"/>
      <c r="D10" s="35"/>
      <c r="E10" s="35">
        <v>2</v>
      </c>
      <c r="F10" s="35">
        <v>9</v>
      </c>
      <c r="G10" s="35"/>
      <c r="H10" s="35"/>
      <c r="I10" s="35"/>
      <c r="J10" s="35"/>
      <c r="K10" s="35">
        <v>4</v>
      </c>
      <c r="L10" s="35"/>
      <c r="M10" s="35"/>
      <c r="N10" s="35"/>
      <c r="O10" s="35"/>
      <c r="P10" s="35"/>
      <c r="Q10" s="35"/>
      <c r="R10" s="35"/>
      <c r="S10" s="35"/>
      <c r="T10" s="26"/>
      <c r="U10" s="26"/>
      <c r="V10" s="31"/>
    </row>
    <row r="11" spans="1:22" ht="13.2" customHeight="1">
      <c r="A11" s="35" t="s">
        <v>32</v>
      </c>
      <c r="B11" s="37" t="s">
        <v>60</v>
      </c>
      <c r="C11" s="35">
        <v>46</v>
      </c>
      <c r="D11" s="35">
        <v>23</v>
      </c>
      <c r="E11" s="35">
        <v>8</v>
      </c>
      <c r="F11" s="35">
        <v>36</v>
      </c>
      <c r="G11" s="35">
        <v>11</v>
      </c>
      <c r="H11" s="35">
        <v>1</v>
      </c>
      <c r="I11" s="35">
        <v>3</v>
      </c>
      <c r="J11" s="35">
        <v>1</v>
      </c>
      <c r="K11" s="35">
        <v>9</v>
      </c>
      <c r="L11" s="35">
        <v>1</v>
      </c>
      <c r="M11" s="35"/>
      <c r="N11" s="35"/>
      <c r="O11" s="35">
        <v>1</v>
      </c>
      <c r="P11" s="35"/>
      <c r="Q11" s="35"/>
      <c r="R11" s="35"/>
      <c r="S11" s="35"/>
      <c r="T11" s="31">
        <v>1</v>
      </c>
      <c r="U11" s="31">
        <v>3</v>
      </c>
      <c r="V11" s="31">
        <v>1</v>
      </c>
    </row>
    <row r="12" spans="1:22" ht="12.6" customHeight="1">
      <c r="A12" s="35" t="s">
        <v>41</v>
      </c>
      <c r="B12" s="37" t="s">
        <v>60</v>
      </c>
      <c r="C12" s="35">
        <v>2</v>
      </c>
      <c r="D12" s="35">
        <v>2</v>
      </c>
      <c r="E12" s="35">
        <v>2</v>
      </c>
      <c r="F12" s="35"/>
      <c r="G12" s="35">
        <v>1</v>
      </c>
      <c r="H12" s="35"/>
      <c r="I12" s="35"/>
      <c r="J12" s="35"/>
      <c r="K12" s="35">
        <v>3</v>
      </c>
      <c r="L12" s="35"/>
      <c r="M12" s="35"/>
      <c r="N12" s="35"/>
      <c r="O12" s="35"/>
      <c r="P12" s="35"/>
      <c r="Q12" s="35"/>
      <c r="R12" s="35"/>
      <c r="S12" s="35"/>
      <c r="T12" s="26"/>
      <c r="U12" s="26"/>
      <c r="V12" s="31"/>
    </row>
    <row r="13" spans="1:22" ht="11.4" customHeight="1">
      <c r="A13" s="35" t="s">
        <v>19</v>
      </c>
      <c r="B13" s="37" t="s">
        <v>60</v>
      </c>
      <c r="C13" s="35"/>
      <c r="D13" s="35">
        <v>1</v>
      </c>
      <c r="E13" s="35">
        <v>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26"/>
      <c r="U13" s="26"/>
      <c r="V13" s="31"/>
    </row>
    <row r="14" spans="1:22" ht="11.4" customHeight="1">
      <c r="A14" s="40" t="s">
        <v>58</v>
      </c>
      <c r="B14" s="40" t="s">
        <v>60</v>
      </c>
      <c r="C14" s="40">
        <f>SUM(C10:C13)</f>
        <v>48</v>
      </c>
      <c r="D14" s="40">
        <f t="shared" ref="D14:O14" si="1">SUM(D10:D13)</f>
        <v>26</v>
      </c>
      <c r="E14" s="40">
        <f t="shared" si="1"/>
        <v>14</v>
      </c>
      <c r="F14" s="40">
        <f t="shared" si="1"/>
        <v>45</v>
      </c>
      <c r="G14" s="40">
        <f t="shared" si="1"/>
        <v>12</v>
      </c>
      <c r="H14" s="40">
        <f t="shared" si="1"/>
        <v>1</v>
      </c>
      <c r="I14" s="40">
        <f t="shared" si="1"/>
        <v>3</v>
      </c>
      <c r="J14" s="40">
        <f t="shared" si="1"/>
        <v>1</v>
      </c>
      <c r="K14" s="40">
        <f t="shared" si="1"/>
        <v>16</v>
      </c>
      <c r="L14" s="40">
        <f t="shared" si="1"/>
        <v>1</v>
      </c>
      <c r="M14" s="40"/>
      <c r="N14" s="40"/>
      <c r="O14" s="40">
        <f t="shared" si="1"/>
        <v>1</v>
      </c>
      <c r="P14" s="40"/>
      <c r="Q14" s="40"/>
      <c r="R14" s="40"/>
      <c r="S14" s="40"/>
      <c r="T14" s="40">
        <f t="shared" ref="T14" si="2">SUM(T10:T13)</f>
        <v>1</v>
      </c>
      <c r="U14" s="46">
        <v>3</v>
      </c>
      <c r="V14" s="46">
        <v>1</v>
      </c>
    </row>
    <row r="15" spans="1:22" ht="12.6" customHeight="1">
      <c r="A15" s="35" t="s">
        <v>33</v>
      </c>
      <c r="B15" s="37" t="s">
        <v>61</v>
      </c>
      <c r="C15" s="35">
        <v>1</v>
      </c>
      <c r="D15" s="35">
        <v>2</v>
      </c>
      <c r="E15" s="35">
        <v>6</v>
      </c>
      <c r="F15" s="35"/>
      <c r="G15" s="35">
        <v>1</v>
      </c>
      <c r="H15" s="35"/>
      <c r="I15" s="35">
        <v>1</v>
      </c>
      <c r="J15" s="35">
        <v>1</v>
      </c>
      <c r="K15" s="35">
        <v>1</v>
      </c>
      <c r="L15" s="35"/>
      <c r="M15" s="35"/>
      <c r="N15" s="35"/>
      <c r="O15" s="35"/>
      <c r="P15" s="35"/>
      <c r="Q15" s="35"/>
      <c r="R15" s="35"/>
      <c r="S15" s="35"/>
      <c r="T15" s="26"/>
      <c r="U15" s="26"/>
      <c r="V15" s="31"/>
    </row>
    <row r="16" spans="1:22" ht="12.6" customHeight="1">
      <c r="A16" s="35" t="s">
        <v>35</v>
      </c>
      <c r="B16" s="37" t="s">
        <v>61</v>
      </c>
      <c r="C16" s="35">
        <v>3</v>
      </c>
      <c r="D16" s="35">
        <v>2</v>
      </c>
      <c r="E16" s="35">
        <v>16</v>
      </c>
      <c r="F16" s="35"/>
      <c r="G16" s="35">
        <v>4</v>
      </c>
      <c r="H16" s="35"/>
      <c r="I16" s="35">
        <v>2</v>
      </c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26"/>
      <c r="U16" s="26"/>
      <c r="V16" s="31">
        <v>1</v>
      </c>
    </row>
    <row r="17" spans="1:22" ht="12.6" customHeight="1">
      <c r="A17" s="40" t="s">
        <v>58</v>
      </c>
      <c r="B17" s="40" t="s">
        <v>61</v>
      </c>
      <c r="C17" s="40">
        <f>SUM(C15:C16)</f>
        <v>4</v>
      </c>
      <c r="D17" s="40">
        <f t="shared" ref="D17:K17" si="3">SUM(D15:D16)</f>
        <v>4</v>
      </c>
      <c r="E17" s="40">
        <f t="shared" si="3"/>
        <v>22</v>
      </c>
      <c r="F17" s="40"/>
      <c r="G17" s="40">
        <f t="shared" si="3"/>
        <v>5</v>
      </c>
      <c r="H17" s="40"/>
      <c r="I17" s="40">
        <f t="shared" si="3"/>
        <v>3</v>
      </c>
      <c r="J17" s="40">
        <f t="shared" si="3"/>
        <v>1</v>
      </c>
      <c r="K17" s="40">
        <f t="shared" si="3"/>
        <v>1</v>
      </c>
      <c r="L17" s="40"/>
      <c r="M17" s="40"/>
      <c r="N17" s="40"/>
      <c r="O17" s="40"/>
      <c r="P17" s="40"/>
      <c r="Q17" s="40"/>
      <c r="R17" s="40"/>
      <c r="S17" s="40"/>
      <c r="T17" s="40"/>
      <c r="U17" s="45"/>
      <c r="V17" s="46">
        <v>1</v>
      </c>
    </row>
    <row r="18" spans="1:22" ht="12" customHeight="1">
      <c r="A18" s="35" t="s">
        <v>36</v>
      </c>
      <c r="B18" s="37" t="s">
        <v>62</v>
      </c>
      <c r="C18" s="35"/>
      <c r="D18" s="35"/>
      <c r="E18" s="35">
        <v>2</v>
      </c>
      <c r="F18" s="35">
        <v>3</v>
      </c>
      <c r="G18" s="35">
        <v>4</v>
      </c>
      <c r="H18" s="35"/>
      <c r="I18" s="35">
        <v>5</v>
      </c>
      <c r="J18" s="35"/>
      <c r="K18" s="35">
        <v>2</v>
      </c>
      <c r="L18" s="35"/>
      <c r="M18" s="35"/>
      <c r="N18" s="35"/>
      <c r="O18" s="35"/>
      <c r="P18" s="35"/>
      <c r="Q18" s="35"/>
      <c r="R18" s="35"/>
      <c r="S18" s="35"/>
      <c r="T18" s="26"/>
      <c r="U18" s="26"/>
      <c r="V18" s="31">
        <v>1</v>
      </c>
    </row>
    <row r="19" spans="1:22" ht="12" customHeight="1">
      <c r="A19" s="35" t="s">
        <v>40</v>
      </c>
      <c r="B19" s="37" t="s">
        <v>62</v>
      </c>
      <c r="C19" s="35">
        <v>2</v>
      </c>
      <c r="D19" s="35">
        <v>5</v>
      </c>
      <c r="E19" s="35">
        <v>9</v>
      </c>
      <c r="F19" s="35"/>
      <c r="G19" s="35"/>
      <c r="H19" s="35">
        <v>5</v>
      </c>
      <c r="I19" s="35">
        <v>6</v>
      </c>
      <c r="J19" s="35">
        <v>8</v>
      </c>
      <c r="K19" s="35"/>
      <c r="L19" s="35"/>
      <c r="M19" s="35">
        <v>1</v>
      </c>
      <c r="N19" s="35">
        <v>1</v>
      </c>
      <c r="O19" s="35">
        <v>1</v>
      </c>
      <c r="P19" s="35"/>
      <c r="Q19" s="35"/>
      <c r="R19" s="35"/>
      <c r="S19" s="35">
        <v>1</v>
      </c>
      <c r="T19" s="26"/>
      <c r="U19" s="26"/>
      <c r="V19" s="31"/>
    </row>
    <row r="20" spans="1:22" ht="11.4" customHeight="1">
      <c r="A20" s="35" t="s">
        <v>39</v>
      </c>
      <c r="B20" s="37" t="s">
        <v>62</v>
      </c>
      <c r="C20" s="35">
        <v>1</v>
      </c>
      <c r="D20" s="35"/>
      <c r="E20" s="35">
        <v>2</v>
      </c>
      <c r="F20" s="35"/>
      <c r="G20" s="35">
        <v>1</v>
      </c>
      <c r="H20" s="35"/>
      <c r="I20" s="35">
        <v>1</v>
      </c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26"/>
      <c r="U20" s="26"/>
      <c r="V20" s="31">
        <v>1</v>
      </c>
    </row>
    <row r="21" spans="1:22" ht="13.2" customHeight="1">
      <c r="A21" s="35" t="s">
        <v>42</v>
      </c>
      <c r="B21" s="37" t="s">
        <v>62</v>
      </c>
      <c r="C21" s="35"/>
      <c r="D21" s="35"/>
      <c r="E21" s="35">
        <v>6</v>
      </c>
      <c r="F21" s="35"/>
      <c r="G21" s="35"/>
      <c r="H21" s="35"/>
      <c r="I21" s="35">
        <v>4</v>
      </c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26"/>
      <c r="U21" s="26"/>
      <c r="V21" s="31"/>
    </row>
    <row r="22" spans="1:22" ht="15" customHeight="1">
      <c r="A22" s="35" t="s">
        <v>43</v>
      </c>
      <c r="B22" s="37" t="s">
        <v>62</v>
      </c>
      <c r="C22" s="35"/>
      <c r="D22" s="35"/>
      <c r="E22" s="35">
        <v>1</v>
      </c>
      <c r="F22" s="35"/>
      <c r="G22" s="35">
        <v>1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26"/>
      <c r="U22" s="26"/>
      <c r="V22" s="31"/>
    </row>
    <row r="23" spans="1:22" ht="12" customHeight="1">
      <c r="A23" s="35" t="s">
        <v>50</v>
      </c>
      <c r="B23" s="37" t="s">
        <v>62</v>
      </c>
      <c r="C23" s="35">
        <v>1</v>
      </c>
      <c r="D23" s="35"/>
      <c r="E23" s="35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31"/>
    </row>
    <row r="24" spans="1:22" s="50" customFormat="1" ht="12.6" customHeight="1">
      <c r="A24" s="41" t="s">
        <v>58</v>
      </c>
      <c r="B24" s="40" t="s">
        <v>62</v>
      </c>
      <c r="C24" s="41">
        <f>SUM(C18:C23)</f>
        <v>4</v>
      </c>
      <c r="D24" s="41">
        <f t="shared" ref="D24:O24" si="4">SUM(D18:D23)</f>
        <v>5</v>
      </c>
      <c r="E24" s="41">
        <f t="shared" si="4"/>
        <v>21</v>
      </c>
      <c r="F24" s="41">
        <f t="shared" si="4"/>
        <v>3</v>
      </c>
      <c r="G24" s="41">
        <f t="shared" si="4"/>
        <v>6</v>
      </c>
      <c r="H24" s="41">
        <f t="shared" si="4"/>
        <v>5</v>
      </c>
      <c r="I24" s="41">
        <f t="shared" si="4"/>
        <v>16</v>
      </c>
      <c r="J24" s="41">
        <f t="shared" si="4"/>
        <v>8</v>
      </c>
      <c r="K24" s="41">
        <f t="shared" si="4"/>
        <v>2</v>
      </c>
      <c r="L24" s="41"/>
      <c r="M24" s="41">
        <f t="shared" si="4"/>
        <v>1</v>
      </c>
      <c r="N24" s="41">
        <f t="shared" si="4"/>
        <v>1</v>
      </c>
      <c r="O24" s="41">
        <f t="shared" si="4"/>
        <v>1</v>
      </c>
      <c r="P24" s="41"/>
      <c r="Q24" s="41"/>
      <c r="R24" s="41"/>
      <c r="S24" s="41">
        <f t="shared" ref="S24" si="5">SUM(S18:S23)</f>
        <v>1</v>
      </c>
      <c r="T24" s="41"/>
      <c r="U24" s="46"/>
      <c r="V24" s="46">
        <v>2</v>
      </c>
    </row>
    <row r="25" spans="1:22" ht="12.6" customHeight="1">
      <c r="A25" s="35" t="s">
        <v>44</v>
      </c>
      <c r="B25" s="25" t="s">
        <v>63</v>
      </c>
      <c r="C25" s="35">
        <v>15</v>
      </c>
      <c r="D25" s="35">
        <v>1</v>
      </c>
      <c r="E25" s="35">
        <v>4</v>
      </c>
      <c r="F25" s="31">
        <v>2</v>
      </c>
      <c r="G25" s="31">
        <v>2</v>
      </c>
      <c r="H25" s="31"/>
      <c r="I25" s="31">
        <v>2</v>
      </c>
      <c r="J25" s="31"/>
      <c r="K25" s="31"/>
      <c r="L25" s="31"/>
      <c r="M25" s="31"/>
      <c r="N25" s="31"/>
      <c r="O25" s="31"/>
      <c r="P25" s="31">
        <v>1</v>
      </c>
      <c r="Q25" s="31">
        <v>1</v>
      </c>
      <c r="R25" s="31">
        <v>4</v>
      </c>
      <c r="S25" s="31">
        <v>1</v>
      </c>
      <c r="T25" s="26"/>
      <c r="U25" s="26"/>
      <c r="V25" s="31"/>
    </row>
    <row r="26" spans="1:22" ht="12.6" customHeight="1">
      <c r="A26" s="40" t="s">
        <v>58</v>
      </c>
      <c r="B26" s="40" t="s">
        <v>63</v>
      </c>
      <c r="C26" s="40">
        <v>15</v>
      </c>
      <c r="D26" s="40">
        <v>1</v>
      </c>
      <c r="E26" s="40">
        <v>4</v>
      </c>
      <c r="F26" s="41">
        <v>2</v>
      </c>
      <c r="G26" s="41">
        <v>2</v>
      </c>
      <c r="H26" s="41"/>
      <c r="I26" s="41">
        <v>2</v>
      </c>
      <c r="J26" s="41"/>
      <c r="K26" s="41"/>
      <c r="L26" s="41"/>
      <c r="M26" s="41"/>
      <c r="N26" s="41"/>
      <c r="O26" s="41"/>
      <c r="P26" s="41">
        <v>1</v>
      </c>
      <c r="Q26" s="41">
        <v>1</v>
      </c>
      <c r="R26" s="41">
        <v>4</v>
      </c>
      <c r="S26" s="41">
        <v>1</v>
      </c>
      <c r="T26" s="42"/>
      <c r="U26" s="45"/>
      <c r="V26" s="46"/>
    </row>
    <row r="27" spans="1:22" ht="13.8" customHeight="1">
      <c r="A27" s="43" t="s">
        <v>28</v>
      </c>
      <c r="B27" s="43"/>
      <c r="C27" s="44">
        <f>SUM(C9+C14+C17+C24+C26)</f>
        <v>77</v>
      </c>
      <c r="D27" s="44">
        <f t="shared" ref="D27:U27" si="6">SUM(D9+D14+D17+D24+D26)</f>
        <v>38</v>
      </c>
      <c r="E27" s="44">
        <f t="shared" si="6"/>
        <v>75</v>
      </c>
      <c r="F27" s="44">
        <f t="shared" si="6"/>
        <v>64</v>
      </c>
      <c r="G27" s="44">
        <f t="shared" si="6"/>
        <v>30</v>
      </c>
      <c r="H27" s="44">
        <f t="shared" si="6"/>
        <v>6</v>
      </c>
      <c r="I27" s="44">
        <f t="shared" si="6"/>
        <v>24</v>
      </c>
      <c r="J27" s="44">
        <f t="shared" si="6"/>
        <v>10</v>
      </c>
      <c r="K27" s="44">
        <f t="shared" si="6"/>
        <v>22</v>
      </c>
      <c r="L27" s="44">
        <f t="shared" si="6"/>
        <v>1</v>
      </c>
      <c r="M27" s="44">
        <f t="shared" si="6"/>
        <v>1</v>
      </c>
      <c r="N27" s="44">
        <f t="shared" si="6"/>
        <v>1</v>
      </c>
      <c r="O27" s="44">
        <f t="shared" si="6"/>
        <v>2</v>
      </c>
      <c r="P27" s="44">
        <f t="shared" si="6"/>
        <v>1</v>
      </c>
      <c r="Q27" s="44">
        <f t="shared" si="6"/>
        <v>1</v>
      </c>
      <c r="R27" s="44">
        <f t="shared" si="6"/>
        <v>4</v>
      </c>
      <c r="S27" s="44">
        <f>SUM(S19+S25)</f>
        <v>2</v>
      </c>
      <c r="T27" s="44">
        <f t="shared" si="6"/>
        <v>1</v>
      </c>
      <c r="U27" s="44">
        <f t="shared" si="6"/>
        <v>3</v>
      </c>
      <c r="V27" s="48">
        <f>V14+V17+V24</f>
        <v>4</v>
      </c>
    </row>
    <row r="28" spans="1:22">
      <c r="A28" s="38"/>
      <c r="B28" s="38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</row>
    <row r="30" spans="1:22" ht="14.4" customHeight="1">
      <c r="A30" s="47" t="s">
        <v>54</v>
      </c>
      <c r="B30" s="47"/>
      <c r="C30" s="47">
        <f>SUM(C27:V27)</f>
        <v>367</v>
      </c>
    </row>
    <row r="32" spans="1:22">
      <c r="A32" s="39"/>
    </row>
  </sheetData>
  <mergeCells count="1">
    <mergeCell ref="A1:S1"/>
  </mergeCells>
  <pageMargins left="0.19685039370078741" right="0.19685039370078741" top="0.78740157480314965" bottom="0.78740157480314965" header="0.19685039370078741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F1" sqref="F1"/>
    </sheetView>
  </sheetViews>
  <sheetFormatPr defaultRowHeight="14.4"/>
  <cols>
    <col min="1" max="1" width="24.88671875" customWidth="1"/>
    <col min="2" max="2" width="10.21875" customWidth="1"/>
    <col min="3" max="3" width="7.44140625" customWidth="1"/>
    <col min="4" max="4" width="7.33203125" customWidth="1"/>
    <col min="5" max="5" width="11.6640625" customWidth="1"/>
    <col min="6" max="6" width="13.77734375" customWidth="1"/>
    <col min="7" max="7" width="10" customWidth="1"/>
    <col min="8" max="8" width="9" customWidth="1"/>
    <col min="9" max="9" width="13.21875" customWidth="1"/>
    <col min="10" max="10" width="7.33203125" customWidth="1"/>
    <col min="11" max="11" width="12.77734375" customWidth="1"/>
  </cols>
  <sheetData>
    <row r="1" spans="1:12">
      <c r="A1" s="1"/>
      <c r="B1" s="2"/>
      <c r="C1" s="3"/>
      <c r="D1" s="3"/>
      <c r="E1" s="4"/>
      <c r="F1" s="4" t="s">
        <v>29</v>
      </c>
      <c r="G1" s="5"/>
      <c r="H1" s="3"/>
      <c r="I1" s="3"/>
      <c r="J1" s="2"/>
      <c r="K1" s="2"/>
      <c r="L1" s="2"/>
    </row>
    <row r="2" spans="1:12">
      <c r="A2" s="6"/>
      <c r="B2" s="7"/>
      <c r="C2" s="8"/>
      <c r="D2" s="8"/>
      <c r="E2" s="8"/>
      <c r="F2" s="8"/>
      <c r="G2" s="8"/>
      <c r="H2" s="8"/>
      <c r="I2" s="8"/>
      <c r="J2" s="9"/>
      <c r="K2" s="9"/>
      <c r="L2" s="9"/>
    </row>
    <row r="3" spans="1:12" ht="24">
      <c r="A3" s="12"/>
      <c r="B3" s="13" t="s">
        <v>5</v>
      </c>
      <c r="C3" s="14" t="s">
        <v>4</v>
      </c>
      <c r="D3" s="14" t="s">
        <v>3</v>
      </c>
      <c r="E3" s="14" t="s">
        <v>13</v>
      </c>
      <c r="F3" s="14" t="s">
        <v>14</v>
      </c>
      <c r="G3" s="14" t="s">
        <v>2</v>
      </c>
      <c r="H3" s="14" t="s">
        <v>1</v>
      </c>
      <c r="I3" s="14" t="s">
        <v>0</v>
      </c>
      <c r="J3" s="14" t="s">
        <v>17</v>
      </c>
      <c r="K3" s="15" t="s">
        <v>24</v>
      </c>
      <c r="L3" s="23" t="s">
        <v>25</v>
      </c>
    </row>
    <row r="4" spans="1:12">
      <c r="A4" s="16" t="s">
        <v>15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>
      <c r="A5" s="18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>
      <c r="A6" s="19" t="s">
        <v>22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>
      <c r="A7" s="19" t="s">
        <v>23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2">
      <c r="A8" s="18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>
      <c r="A9" s="19" t="s">
        <v>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>
      <c r="A10" s="18" t="s">
        <v>16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2">
      <c r="A11" s="19" t="s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>
      <c r="A12" s="18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12">
      <c r="A13" s="19" t="s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2">
      <c r="A14" s="18" t="s">
        <v>21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12">
      <c r="A15" s="19" t="s">
        <v>11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1:12">
      <c r="A16" s="18" t="s">
        <v>27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2">
      <c r="A17" s="19" t="s">
        <v>12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>
      <c r="A18" s="18" t="s">
        <v>18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1:12">
      <c r="A19" s="19" t="s">
        <v>19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>
      <c r="A20" s="19" t="s">
        <v>26</v>
      </c>
      <c r="B20" s="20"/>
      <c r="C20" s="20"/>
      <c r="D20" s="20"/>
      <c r="E20" s="10"/>
      <c r="F20" s="10"/>
      <c r="G20" s="10"/>
      <c r="H20" s="10"/>
      <c r="I20" s="10"/>
      <c r="J20" s="10"/>
      <c r="K20" s="10"/>
      <c r="L20" s="10"/>
    </row>
    <row r="21" spans="1:12">
      <c r="A21" s="21" t="s">
        <v>28</v>
      </c>
      <c r="B21" s="22">
        <f>SUM(B5:B20)</f>
        <v>0</v>
      </c>
      <c r="C21" s="22">
        <f t="shared" ref="C21:L21" si="0">SUM(C5:C20)</f>
        <v>0</v>
      </c>
      <c r="D21" s="22">
        <f t="shared" si="0"/>
        <v>0</v>
      </c>
      <c r="E21" s="22">
        <f t="shared" si="0"/>
        <v>0</v>
      </c>
      <c r="F21" s="22">
        <f t="shared" si="0"/>
        <v>0</v>
      </c>
      <c r="G21" s="22">
        <f t="shared" si="0"/>
        <v>0</v>
      </c>
      <c r="H21" s="22">
        <f t="shared" si="0"/>
        <v>0</v>
      </c>
      <c r="I21" s="22">
        <f t="shared" si="0"/>
        <v>0</v>
      </c>
      <c r="J21" s="22">
        <f t="shared" si="0"/>
        <v>0</v>
      </c>
      <c r="K21" s="22">
        <f t="shared" si="0"/>
        <v>0</v>
      </c>
      <c r="L21" s="22">
        <f t="shared" si="0"/>
        <v>0</v>
      </c>
    </row>
    <row r="22" spans="1:12">
      <c r="A22" s="11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4" spans="1:12">
      <c r="A24" s="24"/>
      <c r="B24" s="24"/>
    </row>
  </sheetData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PROVAVEL</vt:lpstr>
      <vt:lpstr>REAL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2016-07-25T18:05:58Z</cp:lastPrinted>
  <dcterms:created xsi:type="dcterms:W3CDTF">2016-05-11T13:15:21Z</dcterms:created>
  <dcterms:modified xsi:type="dcterms:W3CDTF">2016-08-02T17:06:38Z</dcterms:modified>
</cp:coreProperties>
</file>